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tffile\CTF\TO\CTM\FU\Investor Relations\Bonds and Products\Green and Social Bond Impact Reports\FY24\Green and Social Project Lists\"/>
    </mc:Choice>
  </mc:AlternateContent>
  <xr:revisionPtr revIDLastSave="0" documentId="14_{C849C55A-02A4-470E-8BE7-860C8D337626}" xr6:coauthVersionLast="47" xr6:coauthVersionMax="47" xr10:uidLastSave="{00000000-0000-0000-0000-000000000000}"/>
  <bookViews>
    <workbookView xWindow="-120" yWindow="-120" windowWidth="29040" windowHeight="15720" xr2:uid="{6C8EDE82-6A43-40E1-856E-29DCFC17CD07}"/>
  </bookViews>
  <sheets>
    <sheet name="Project Table" sheetId="1" r:id="rId1"/>
    <sheet name="Sheet2" sheetId="2" state="hidden" r:id="rId2"/>
  </sheets>
  <definedNames>
    <definedName name="_xlnm._FilterDatabase" localSheetId="0" hidden="1">'Project Table'!$A$8:$N$40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 i="2" l="1"/>
  <c r="K8" i="2"/>
  <c r="J8" i="2"/>
  <c r="I8" i="2"/>
  <c r="H8" i="2"/>
  <c r="G8"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<sst xmlns="http://schemas.openxmlformats.org/spreadsheetml/2006/main" count="258" uniqueCount="157">
  <si>
    <t>Type</t>
  </si>
  <si>
    <t>Project ID</t>
  </si>
  <si>
    <t>Project Short Name</t>
  </si>
  <si>
    <t>Country or Region</t>
  </si>
  <si>
    <t>Solar Energy</t>
  </si>
  <si>
    <t>Clean Transport</t>
  </si>
  <si>
    <t>Green Buildings</t>
  </si>
  <si>
    <t>Circular Economy</t>
  </si>
  <si>
    <t>Climate Smart Agriculture; Climate Adaptation; Biodiversity Conservation</t>
  </si>
  <si>
    <t>Wind Energy</t>
  </si>
  <si>
    <t>Green Financing</t>
  </si>
  <si>
    <t>Blue Finance</t>
  </si>
  <si>
    <t>Biomass Energy</t>
  </si>
  <si>
    <t>Biodiversity Finance</t>
  </si>
  <si>
    <t>RE</t>
  </si>
  <si>
    <t>Other Mitigation</t>
  </si>
  <si>
    <t>Blue</t>
  </si>
  <si>
    <t>Biodiversity</t>
  </si>
  <si>
    <t>Kairouan Solar</t>
  </si>
  <si>
    <t>E-buses Chile</t>
  </si>
  <si>
    <t>Botswana Solar</t>
  </si>
  <si>
    <t xml:space="preserve">Duval Inzovu </t>
  </si>
  <si>
    <t>Karsan</t>
  </si>
  <si>
    <t>Korzinka</t>
  </si>
  <si>
    <t xml:space="preserve">Africa Release </t>
  </si>
  <si>
    <t>WDP Romania II</t>
  </si>
  <si>
    <t>Intco Recycling</t>
  </si>
  <si>
    <t>Capitaland</t>
  </si>
  <si>
    <t>Sucden CdI</t>
  </si>
  <si>
    <t>UZ Solar 3</t>
  </si>
  <si>
    <t>Conclina Cumbaya</t>
  </si>
  <si>
    <t>Iberdrola SLL</t>
  </si>
  <si>
    <t>Fibra MQ SLL</t>
  </si>
  <si>
    <t>BBVA PeruGreen2</t>
  </si>
  <si>
    <t>SIMA Solar</t>
  </si>
  <si>
    <t>Ulker Fin.</t>
  </si>
  <si>
    <t xml:space="preserve">Karma Srvcd Apt </t>
  </si>
  <si>
    <t>Vifor WPP</t>
  </si>
  <si>
    <t>Pulse Hotel Ayla</t>
  </si>
  <si>
    <t>DCM BBVA Blue</t>
  </si>
  <si>
    <t xml:space="preserve">NEPI UCL </t>
  </si>
  <si>
    <t>Afropa</t>
  </si>
  <si>
    <t>RITC Net Zero</t>
  </si>
  <si>
    <t>Combio Renewable</t>
  </si>
  <si>
    <t>Transition Green</t>
  </si>
  <si>
    <t>Transition Sust.</t>
  </si>
  <si>
    <t>DCM BBVA Col Bio</t>
  </si>
  <si>
    <t>BTG TIMO Loan</t>
  </si>
  <si>
    <t>CTP UCL</t>
  </si>
  <si>
    <t>Tunisia</t>
  </si>
  <si>
    <t>Chile</t>
  </si>
  <si>
    <t>Botswana</t>
  </si>
  <si>
    <t>Rwanda</t>
  </si>
  <si>
    <t>Uzbekistan</t>
  </si>
  <si>
    <t>Africa Region</t>
  </si>
  <si>
    <t xml:space="preserve">Romania </t>
  </si>
  <si>
    <t>Malaysia</t>
  </si>
  <si>
    <t>India</t>
  </si>
  <si>
    <t>Cote d'Ivoire</t>
  </si>
  <si>
    <t>Ecuador</t>
  </si>
  <si>
    <t>Brazil</t>
  </si>
  <si>
    <t>Poland</t>
  </si>
  <si>
    <t xml:space="preserve">Mexico </t>
  </si>
  <si>
    <t>Peru</t>
  </si>
  <si>
    <t>Nepal</t>
  </si>
  <si>
    <t>Jordan</t>
  </si>
  <si>
    <t>Colombia</t>
  </si>
  <si>
    <t>Eastern Europe</t>
  </si>
  <si>
    <t>Central Africa</t>
  </si>
  <si>
    <t>Poland and Bulgaria</t>
  </si>
  <si>
    <t>Vietnam</t>
  </si>
  <si>
    <t>The investment will finance the procurement and export of sustainable cocoa beans from Cote d’Ivoire by Sucden.</t>
  </si>
  <si>
    <t>IFC loan will support the the development, construction, operation, and maintenance of a 100 MW solar park in Bikaner,Rajasthan, promoted by Brookfield Corporation and Brookfield Renewable Energy Partner, supplying power to commercial and industrial (C&amp;I) clients through a long-term power purchase agreement (PPA) and sale of power on energy exchanges.</t>
  </si>
  <si>
    <t>IFC loan will support the the development, construction, operation, and maintenance of a () MW solar park in Bikaner,Rajasthan, promoted by Brookfield Corporation and Brookfield Renewable Energy Partner, supplying power to commercial and industrial (C&amp;I) clients through a long-term power purchase agreement (PPA) and sale of power on energy exchanges.</t>
  </si>
  <si>
    <t>Annual Energy Produced
(MWh)</t>
  </si>
  <si>
    <t>Annual Energy Savings
(kWh)</t>
  </si>
  <si>
    <t>Green Buildings  
(sq m)</t>
  </si>
  <si>
    <t>47722/48928</t>
  </si>
  <si>
    <t>BIM SLB/TX</t>
  </si>
  <si>
    <t>47708/48706</t>
  </si>
  <si>
    <t>49249/49286</t>
  </si>
  <si>
    <t>Transition Green/Sust.</t>
  </si>
  <si>
    <t>Türkiye</t>
  </si>
  <si>
    <t>This IFC loan will support the procurement of up to 992 electric buses (E-buses) for use in the Santiago metropolitan area in Chile. By greening the bus fleet in Santiago, IFC will contribute to a sustainable urban transport ecosystem in the country, creating jobs and fostering cleaner and more efficient technologies.</t>
  </si>
  <si>
    <t>This IFC loan will be used to finance solar power generation and water efficiency measures at Afropa's water bottling plants in Sierra Leonne and Liberia.</t>
  </si>
  <si>
    <t>This IFC loan will support Duval Group and its subsidiary, Duval Great Lakes, to build and operate a mixed-use building complex opposite the Kigali Convention Center in Rwanda. The Inzovu Mall project will use energy-efficient materials and technology, which will reduce its greenhouse gas emissions, thereby contributing to Rwanda's efforts to mitigate climate change.</t>
  </si>
  <si>
    <t>This IFC loan will support the development, financing, construction, operation, and maintenance of 100-MW solar plant in the Kairouan governorate of Tunisia. The  project aims to harness private financing to reduce dependence on imported fuel and gas-generated electricity, enhance the Tunisian power sector's competitiveness, and contribute to restoring macro-fiscal stability.</t>
  </si>
  <si>
    <t>Green Bond Climate Sector</t>
  </si>
  <si>
    <t>This IFC loan will support BBVA Peru's efforts to develop its green building business line by financing homebuyers' green mortgages and providing advisory services through EDGE. This is the first green mortgages project with a significant market player in Peru's financial sector, making it a unique opportunity for IFC to support financial inclusion, housing, and green building finance in the country.</t>
  </si>
  <si>
    <t>This IFC loan will support the construction and development of 54 serviced apartments in a greenfield apartment complex in Nepal. Through EDGE green building certification, the project will support the resource efficiency initiatives of a leading player in Nepal, including deployment of energy-efficient technology and equipment that will reduce greenhouse gas emissions.</t>
  </si>
  <si>
    <t>IFC's subscription to the first blue bond issuance from the private sector in Latin American and the Caribbean will on-lend to projects that support a sustainable blue economy and clean water resources, with a focus on sustainable aquaculture, fishing, and seafood value chain management in Colombia, in line with IFC’s Blue Finance Guidelines.</t>
  </si>
  <si>
    <t>LHI Senior Loans</t>
  </si>
  <si>
    <t>This IFC loan will be used to fund the development of energy-efficient, green-certified industrial and logistics parks in Bulgaria and Poland.</t>
  </si>
  <si>
    <t>Renewable Energy</t>
  </si>
  <si>
    <t>Energy Efficiency</t>
  </si>
  <si>
    <t>Other Mitigation/Energy Efficiency</t>
  </si>
  <si>
    <t xml:space="preserve">IFC financing for this solar green bond will support one of the largest impact-driven funds exclusively focused on furthering the rooftop solar sector in Africa. It will offer short-term corporate financing and project financing of up to 10 years to support the growth of small and medium-size local developers for individual projects of less than 5 megawatts. This is the first investment under a partnership between IFC and the Global Energy Alliance for People and Planet, aimed at making strategic investments in distributed renewable energy solutions, principally in Sub-Saharan Africa. </t>
  </si>
  <si>
    <t>This IFC loan will support FIBRA Macquarie México's 2023-2025 corporate investment program. It focuses on investing in, and developing, class 'A' industrial assets in core markets with strong performance and a positive economic outlook, including development projects in Tijuana, Mexico City metropolitan area, Monterrey, Ciudad Juarez, and Guadalajara. This project will help promote greater sustainability in Mexico's real estate sector, especially in the industrial assets sector, and take advantage of a historic opportunity in nearshoring.</t>
  </si>
  <si>
    <t>This IFC loan will support the development, design, financing, construction, operation, and maintenance of an onshore wind farm with a total capacity of 461MW in Buzau County in southeastern Romania. The project will contribute to climate change mitigation and support the country's green energy transition by increasing the share of renewable energy generation in Romania and adding new onshore wind generation capacity to the national energy system. In addition, the project will also strengthen the private sector's presence in Romania's renewable energy sector.</t>
  </si>
  <si>
    <t>This IFC loan will be used to fund the completion of an EDGE-certified hotel in Aqaba, Jordan.</t>
  </si>
  <si>
    <t xml:space="preserve">This IFC investment will support decarbonization and demonstrate IFC’s ongoing efforts to support a leading developer of greener properties in India by refinancing outstanding debt for Ramanujan IT City (RITC), a special economic zone in Chennai. IFC's close engagement and support helped RITC to become the first property in India to obtain EDGE Zero Carbon certification in 2022. </t>
  </si>
  <si>
    <t>This IFC loan will support the purchase and installation  of biomass powered steam boilers for ComBio's clients in Brazil. The company’s biomass-powered steam boilers provide a renewable and cost-effective alternative for industrial clients, and reduce greenhouse gases, sulfur, and nitrogen emissions in comparison to conventional diesel-based boilers.</t>
  </si>
  <si>
    <t>Other Mitigation, Sustainable Forestry</t>
  </si>
  <si>
    <t>Climate Loan Committed
(US$ millions)</t>
  </si>
  <si>
    <t>This IFC loan will support the  development, financing, construction, operation, and maintenance of a 50 MWac solar photovoltaic plant at Selebi Phikwe in Botswana. IFC's investment in Botswana's first utility-scale renewable independant power producer will help the country achieve its ambitious renewable energy targets, and promote sustainable development and energy diversification in the country.</t>
  </si>
  <si>
    <t xml:space="preserve">This IFC loan will support Karsan's transition to electric vehicles, including the acquisition of related intellectual property rights and working capital requirements linked to electric vehicle sales. This project will help enable Türkiye to keep pace with the latest trends in the automotive industry, while boosting its nascent electric vehicle sector. </t>
  </si>
  <si>
    <t xml:space="preserve">This IFC loan will support Anglesey Food LLC, one of Uzbekistan's leading grocery retailers operating under the Korzinka brand, to construct a state-of-the-art distribution center using green building principles. The distribution center will be one of the first of its kind in Central Asia to receive EDGE green building certification . </t>
  </si>
  <si>
    <t>This IFC loan will support the deployment of modular solar power and battery storage systems for Release Utilities Africa Holding B.V. in Sub-Saharan Africa, specifically in countries classified as fragile and conflict-affected or low-income, IDA-eligible countries. The financing package is part of a wider partnership and will help meet growing electricity demand with a cost-competitive, reliable, renewable solution for African utilities and will start by adding 35 MW and 36 MW of power to the national grids in Chad and Cameroon, respectively.</t>
  </si>
  <si>
    <t>IFC provided a green loan of approximately €300 million (approx. US$323 million) to Warehouses De Pauw NV (WDP), a Belgian real estate investment trust, to expand its portfolio of green, energy-efficient semi-industrial and logistics assets across Romania. The financing includes sustainability-linked features, incentivizing WDP to further enhance its climate agenda by increasing the percentage of EDGE green building certified properties and growing roof-top installed solar panel capacity in Romania.</t>
  </si>
  <si>
    <t xml:space="preserve">This IFC loan will support Intco, an innovative manufacturer of recycled polystyrene and recycled polyethylene terephthalate, to construct a greenfield multi-material plastic reprocessing site in Malaysia, while also supporting the working capital needs of its operations. The project contributes to climate mitigation by supporting material recovery from solid waste through PET, HDPE and PP recycling.       </t>
  </si>
  <si>
    <t>The proposed investment by IFC is a sustainability-linked loan to support CapitaLand India Trust's business park portfolio in India. The investment will support the greening of operational, in-use buildings through the use of renewable energy and reductions in energy consumption, aligned with the company's’s net zero targets.</t>
  </si>
  <si>
    <t>This IFC loan will support the construction and operation of a 250 MWac solar photovoltaic plant with a 63MW/126MWh battery energy storage system (BESS) and associated interconnection facilities located in the Bukhara region of Uzbekistan. The project marks Central Asia's first renewable energy initiative with an integrated BESS component, and it aims to expand clean and reliable electricity access to approximately 75,000 households.</t>
  </si>
  <si>
    <t xml:space="preserve"> This A-Loan will support Conclina to expand its provision of health services by constructing a new hospital and medical office complex in the rural area of Cumbaya using EDGE-certified green building practices. It will also upgrade existing infrastructure, enable the implementation of a digital transformation strategy, and make patient care more efficient at its hospital and clinics, and through its health insurance plan. </t>
  </si>
  <si>
    <t>IFC's €300 million loan will finance renewable energy projects in emerging markets, including a number of countries that currently rely heavily on coal, such as Morocco, Poland, and Vietnam. IFC has already committed a first tranche to finance onshore wind projects in Poland. The loan combines green and sustainability-linked features linked to corporate scope 1, 2, and 3 greenhouse gas emission reduction targets and increased renewable energy capacity.</t>
  </si>
  <si>
    <t>IFC's funding will enable Ülker Bisküvi, a subsidiary of Pladis Foods Limited, to implement structural improvements that will boost energy-efficiency and disaster resilience at its factories in earthquake-prone areas of  Istanbul and Kocaeli. The funds will also support Hamle, an Ülker subsidiary in Kazakhstan, to improve its resource efficiency and safety standards. In addition, IFC's financing incentivizes Ülker Bisküvi to achieve ambitious climate adaptation and mitigation targets, including lower greenhouse gas emissions and water use, and enhance it waste recycling ratio.</t>
  </si>
  <si>
    <t>This IFC investment consists of a green syndicated financing package with sustainability-linked features for NE Property B.V., with the aim of driving the green transition in the commercial building sector of Bulgaria and Romania. IFC will also support three upstream advisory service engagements to enable its parent compant NEPIRC to advance its decarbonization, sustainability, and equality strategies.</t>
  </si>
  <si>
    <t>This IFC loan will support the  development, construction, operation, and maintenance of a 400 MW solar park in Rajasthan, developed by Brookfield Corporation and Brookfield Renewable Energy Partners. The solar park will supply power to commercial and industrial clients through a long-term power purchase agreement and the sale of power on energy exchanges.</t>
  </si>
  <si>
    <t>This IFC loan will support LHI's acquisition and development of commercial assets in the logistics and light industrial property markets, including partial refinancing of, and capital expenditure in, its existing office buildings portfolio. The logistics assets are expected to obtain IFC’s EDGE Advanced green building certification.</t>
  </si>
  <si>
    <t>IFC's subscription to the world's first biodiversity bond issued by BBVA will be used to finance projects that address the key drivers of biodiversity, particularly reforestation, regeneration of natural forests on degraded lands, climate-smart and regenerative agriculture, and restoration of wildlife habitats, among others.</t>
  </si>
  <si>
    <t>This IFC loan will be used to finance the reforestation strategy of BTG Pactual Timberland Investment Group in South America. The strategy is expected to deliver positive impacts on biodiversity and large-scale carbon sequestration through restoration and reforestation of native forest in excess of set-asides required under local law, along with the planting of new trees on degraded land, while promoting the highest ESG sustainability standards, including IFC Performance Standards.</t>
  </si>
  <si>
    <t>This IFC loan is a sustainability-linked bond to finance the development of the Thanh Xuan Valley project in Vietnam, which includes a hotel, shophouses, and infrastructure, and two hotels in Phu Quoc. As an innovative financing tool to support global sustainable development, the sustainability-linked bonds will provide financial incentives for both BIM Land and Thanh Xuan to improve water conservation and energy efficiency in three of their hospitality assets to be accredited by EDGE.</t>
  </si>
  <si>
    <t>Energy Efficiency + Adaptation</t>
  </si>
  <si>
    <t>Other Mitigation + Adaptation + Sustainable Forestry</t>
  </si>
  <si>
    <t>Renewable Energy Capacity Constructed/Rehabilitated (MW)</t>
  </si>
  <si>
    <t>Expected Annual Reduction in GHG Emission
(tCO2e/yr)</t>
  </si>
  <si>
    <t xml:space="preserve">SDG-7, SDG-8, SDG-9, SDG-10, SDG-13, SDG-17 </t>
  </si>
  <si>
    <t xml:space="preserve">SDG-1, SDG-8, SDG-9, SDG-10, SDG-11, SDG-13, SDG-17 </t>
  </si>
  <si>
    <t xml:space="preserve">SDG-8, SDG-10, SDG-13, </t>
  </si>
  <si>
    <t xml:space="preserve">SDG-8, SDG-10, SDG-13, SDG-17 </t>
  </si>
  <si>
    <t xml:space="preserve">SDG-8, SDG-10, </t>
  </si>
  <si>
    <t xml:space="preserve">SDG-7, SDG-8, SDG-9, SDG-10, SDG-13, </t>
  </si>
  <si>
    <t xml:space="preserve">SDG-1, SDG-8, SDG-10, SDG-11, SDG-13, </t>
  </si>
  <si>
    <t xml:space="preserve">SDG-7, SDG-8, SDG-9, SDG-10, </t>
  </si>
  <si>
    <t xml:space="preserve">SDG-13, </t>
  </si>
  <si>
    <t>Project Description</t>
  </si>
  <si>
    <t>SDG-8, SDG-10, SDG-13</t>
  </si>
  <si>
    <t>SDG-8, SDG-10, SDG-13, SDG-17</t>
  </si>
  <si>
    <t>Sustainable
Development
Goals</t>
  </si>
  <si>
    <t>Green Bond Principles Categories</t>
  </si>
  <si>
    <t>Renewable 
Energy</t>
  </si>
  <si>
    <t xml:space="preserve">
•	Sustainable Water and Wastewater Management
•	Environmentally Sustainable Management of Living Natural Resources and Land Use</t>
  </si>
  <si>
    <t xml:space="preserve">Green Buildings
</t>
  </si>
  <si>
    <t>•	Green Buildings
•	Energy Efficiency
•	Climate Change Adaptation</t>
  </si>
  <si>
    <t>•	Green Buildings
•	Energy Efficiency 
•	Sustainable Water and Wastewater Management</t>
  </si>
  <si>
    <t>•	Energy Efficiency 
•	Climate Change Adaptation
•	Pollution Prevention and Control
•	Sustainable Water and Wastewater Management</t>
  </si>
  <si>
    <t xml:space="preserve">Clean Transportation </t>
  </si>
  <si>
    <t>Pollution Prevention and Control</t>
  </si>
  <si>
    <t>Environmentally Sustainable Management of Living Natural Resources and Land Use</t>
  </si>
  <si>
    <t xml:space="preserve">Renewable Energy </t>
  </si>
  <si>
    <t>•	Environmentally Sustainable Management of Living Natural Resources and Land Use
•	Terrestrial and Aquatic Biodiversity Conservation</t>
  </si>
  <si>
    <t>•	Green Buildings
•	Energy Efficiency
•	Renewable Energy</t>
  </si>
  <si>
    <t>•	Green Buildings
•	Renewable Energy</t>
  </si>
  <si>
    <t>•	Renewable Energy
•	Sustainable Water and Wastewater Management</t>
  </si>
  <si>
    <t>IFC FY24 Green Bond Impact Report - Project List</t>
  </si>
  <si>
    <r>
      <rPr>
        <b/>
        <sz val="11"/>
        <color theme="5"/>
        <rFont val="Fedra Sans Std Book"/>
        <family val="2"/>
      </rPr>
      <t>Solar Energy and</t>
    </r>
    <r>
      <rPr>
        <b/>
        <sz val="11"/>
        <rFont val="Fedra Sans Std Book"/>
        <family val="2"/>
      </rPr>
      <t xml:space="preserve"> Battery Storage</t>
    </r>
  </si>
  <si>
    <r>
      <rPr>
        <b/>
        <sz val="11"/>
        <color theme="5"/>
        <rFont val="Fedra Sans Std Book"/>
        <family val="2"/>
      </rPr>
      <t>Solar Energy,</t>
    </r>
    <r>
      <rPr>
        <b/>
        <sz val="11"/>
        <rFont val="Fedra Sans Std Book"/>
        <family val="2"/>
      </rPr>
      <t xml:space="preserve"> </t>
    </r>
    <r>
      <rPr>
        <b/>
        <sz val="11"/>
        <color theme="9"/>
        <rFont val="Fedra Sans Std Book"/>
        <family val="2"/>
      </rPr>
      <t>Climate Adaptation</t>
    </r>
  </si>
  <si>
    <r>
      <rPr>
        <b/>
        <sz val="11"/>
        <color rgb="FF808080"/>
        <rFont val="Fedra Sans Std Book"/>
        <family val="2"/>
      </rPr>
      <t>Energy Efficiency;</t>
    </r>
    <r>
      <rPr>
        <b/>
        <sz val="11"/>
        <rFont val="Fedra Sans Std Book"/>
        <family val="2"/>
      </rPr>
      <t xml:space="preserve"> </t>
    </r>
    <r>
      <rPr>
        <b/>
        <sz val="11"/>
        <color theme="9"/>
        <rFont val="Fedra Sans Std Book"/>
        <family val="2"/>
      </rPr>
      <t>Climate Adaptation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</si>
</sst>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0_);_(* \(#,##0.0\);_(* &quot;-&quot;?_);_(@_)"/>
    <numFmt numFmtId="165" formatCode="#,##0.000"/>
  </numFmts>
  <fonts count="20"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Fedra Sans Std Book"/>
      <family val="2"/>
    </font>
    <font>
      <sz val="11"/>
      <name val="Fedra Sans Std Book"/>
      <family val="2"/>
    </font>
    <font>
      <b/>
      <sz val="11"/>
      <color theme="0"/>
      <name val="Fedra Sans Std Book"/>
      <family val="2"/>
    </font>
    <font>
      <sz val="11"/>
      <color theme="1"/>
      <name val="Fedra Sans Std Bold"/>
      <family val="2"/>
    </font>
    <font>
      <b/>
      <sz val="11"/>
      <name val="Fedra Sans Std Book"/>
      <family val="2"/>
    </font>
    <font>
      <u/>
      <sz val="11"/>
      <color rgb="FF0070C0"/>
      <name val="Fedra Sans Std Book"/>
      <family val="2"/>
    </font>
    <font>
      <b/>
      <sz val="11"/>
      <color theme="9" tint="-0.249977111117893"/>
      <name val="Fedra Sans Std Book"/>
      <family val="2"/>
    </font>
    <font>
      <sz val="11"/>
      <color theme="0"/>
      <name val="Fedra Sans Std Bold"/>
      <family val="2"/>
    </font>
    <font>
      <b/>
      <sz val="11"/>
      <color rgb="FF0070C0"/>
      <name val="Fedra Sans Std Book"/>
      <family val="2"/>
    </font>
    <font>
      <b/>
      <sz val="11"/>
      <color theme="5"/>
      <name val="Fedra Sans Std Book"/>
      <family val="2"/>
    </font>
    <font>
      <b/>
      <sz val="11"/>
      <color theme="8" tint="-0.249977111117893"/>
      <name val="Fedra Sans Std Book"/>
      <family val="2"/>
    </font>
    <font>
      <b/>
      <sz val="11"/>
      <color theme="9"/>
      <name val="Fedra Sans Std Book"/>
      <family val="2"/>
    </font>
    <font>
      <b/>
      <sz val="11"/>
      <color rgb="FFC00000"/>
      <name val="Fedra Sans Std Book"/>
      <family val="2"/>
    </font>
    <font>
      <b/>
      <sz val="11"/>
      <color rgb="FF808080"/>
      <name val="Fedra Sans Std Book"/>
      <family val="2"/>
    </font>
    <font>
      <b/>
      <sz val="11"/>
      <color theme="8" tint="0.59999389629810485"/>
      <name val="Fedra Sans Std Book"/>
      <family val="2"/>
    </font>
    <font>
      <b/>
      <sz val="11"/>
      <color rgb="FFFFC000"/>
      <name val="Fedra Sans Std Book"/>
      <family val="2"/>
    </font>
    <font>
      <b/>
      <sz val="11"/>
      <color rgb="FF002060"/>
      <name val="Fedra Sans Std Book"/>
      <family val="2"/>
    </font>
  </fonts>
  <fills count="4">
    <fill>
      <patternFill patternType="none"/>
    </fill>
    <fill>
      <patternFill patternType="gray125"/>
    </fill>
    <fill>
      <patternFill patternType="solid">
        <fgColor theme="3" tint="9.9978637043366805E-2"/>
        <bgColor indexed="64"/>
      </patternFill>
    </fill>
    <fill>
      <patternFill patternType="solid">
        <fgColor theme="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36">
    <xf numFmtId="0" fontId="0" fillId="0" borderId="0" xfId="0"/>
    <xf numFmtId="0" fontId="0" fillId="0" borderId="0" xfId="0" applyAlignment="1">
      <alignment vertical="top"/>
    </xf>
    <xf numFmtId="43" fontId="0" fillId="0" borderId="0" xfId="1" applyFont="1" applyAlignment="1">
      <alignment vertical="top"/>
    </xf>
    <xf numFmtId="43" fontId="0" fillId="0" borderId="0" xfId="0" applyNumberFormat="1"/>
    <xf numFmtId="0" fontId="3" fillId="0" borderId="0" xfId="0" applyFont="1" applyAlignment="1">
      <alignment wrapText="1"/>
    </xf>
    <xf numFmtId="0" fontId="3" fillId="0" borderId="0" xfId="0" applyFont="1" applyAlignment="1">
      <alignment vertical="top" wrapText="1"/>
    </xf>
    <xf numFmtId="43" fontId="4" fillId="0" borderId="0" xfId="1" applyFont="1" applyFill="1" applyAlignment="1">
      <alignment vertical="top"/>
    </xf>
    <xf numFmtId="0" fontId="3" fillId="0" borderId="0" xfId="0" applyFont="1" applyFill="1" applyAlignment="1">
      <alignment wrapText="1"/>
    </xf>
    <xf numFmtId="165" fontId="3" fillId="0" borderId="0" xfId="0" applyNumberFormat="1" applyFont="1"/>
    <xf numFmtId="0" fontId="4" fillId="0" borderId="1" xfId="0" applyFont="1" applyBorder="1" applyAlignment="1">
      <alignment horizontal="center" vertical="center" wrapText="1"/>
    </xf>
    <xf numFmtId="164" fontId="4" fillId="0" borderId="1" xfId="1" applyNumberFormat="1" applyFont="1" applyFill="1" applyBorder="1" applyAlignment="1">
      <alignment horizontal="center" vertical="center" wrapText="1"/>
    </xf>
    <xf numFmtId="41" fontId="4" fillId="0" borderId="1" xfId="1" applyNumberFormat="1" applyFont="1" applyFill="1" applyBorder="1" applyAlignment="1">
      <alignment horizontal="center" vertical="center" wrapText="1"/>
    </xf>
    <xf numFmtId="43" fontId="4"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6" fillId="0" borderId="0" xfId="0" applyFont="1" applyAlignment="1">
      <alignment vertical="top" wrapText="1"/>
    </xf>
    <xf numFmtId="0" fontId="5" fillId="2" borderId="0" xfId="0" applyFont="1" applyFill="1" applyAlignment="1">
      <alignment horizontal="center" vertical="center" wrapText="1"/>
    </xf>
    <xf numFmtId="0" fontId="5" fillId="2"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2" applyFont="1" applyBorder="1" applyAlignment="1">
      <alignment horizontal="center" vertical="center"/>
    </xf>
    <xf numFmtId="0" fontId="8" fillId="0" borderId="1" xfId="2" applyFont="1" applyBorder="1" applyAlignment="1">
      <alignment horizontal="center" vertical="center" wrapText="1"/>
    </xf>
    <xf numFmtId="0" fontId="3" fillId="0" borderId="0" xfId="0" applyFont="1" applyAlignment="1">
      <alignment horizontal="left" wrapText="1"/>
    </xf>
    <xf numFmtId="164" fontId="7" fillId="0" borderId="1" xfId="1" applyNumberFormat="1" applyFont="1" applyFill="1" applyBorder="1" applyAlignment="1">
      <alignment horizontal="center" vertical="center" wrapText="1"/>
    </xf>
    <xf numFmtId="41" fontId="7" fillId="0" borderId="1" xfId="1" applyNumberFormat="1" applyFont="1" applyFill="1" applyBorder="1" applyAlignment="1">
      <alignment horizontal="center" vertical="center" wrapText="1"/>
    </xf>
    <xf numFmtId="43" fontId="7"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43" fontId="10" fillId="3" borderId="1" xfId="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sclosures.ifc.org/project-detail/SII/47975/brookfield-rj" TargetMode="External"/><Relationship Id="rId13" Type="http://schemas.openxmlformats.org/officeDocument/2006/relationships/hyperlink" Target="https://disclosures.ifc.org/project-detail/SII/47589/conclina-cumbaya" TargetMode="External"/><Relationship Id="rId18" Type="http://schemas.openxmlformats.org/officeDocument/2006/relationships/hyperlink" Target="https://disclosures.ifc.org/project-detail/SII/48544/ramanujan-net-zero-it-park-infopark-properties-limited" TargetMode="External"/><Relationship Id="rId26" Type="http://schemas.openxmlformats.org/officeDocument/2006/relationships/hyperlink" Target="https://disclosures.ifc.org/project-detail/SII/49945/dcm-bbva-col-biodiversity" TargetMode="External"/><Relationship Id="rId3" Type="http://schemas.openxmlformats.org/officeDocument/2006/relationships/hyperlink" Target="https://disclosures.ifc.org/project-detail/SII/43011/kairouan-solar-plant" TargetMode="External"/><Relationship Id="rId21" Type="http://schemas.openxmlformats.org/officeDocument/2006/relationships/hyperlink" Target="https://disclosures.ifc.org/project-detail/SII/47722/ctp-ucl" TargetMode="External"/><Relationship Id="rId7" Type="http://schemas.openxmlformats.org/officeDocument/2006/relationships/hyperlink" Target="https://disclosures.ifc.org/project-detail/SII/47285/uz-solar-3" TargetMode="External"/><Relationship Id="rId12" Type="http://schemas.openxmlformats.org/officeDocument/2006/relationships/hyperlink" Target="https://disclosures.ifc.org/project-detail/SII/47036/capitaland-india-trust" TargetMode="External"/><Relationship Id="rId17" Type="http://schemas.openxmlformats.org/officeDocument/2006/relationships/hyperlink" Target="https://disclosures.ifc.org/project-detail/SII/48424/nepi-ucl" TargetMode="External"/><Relationship Id="rId25" Type="http://schemas.openxmlformats.org/officeDocument/2006/relationships/hyperlink" Target="https://disclosures.ifc.org/project-detail/SII/49089/combio-renewables" TargetMode="External"/><Relationship Id="rId2" Type="http://schemas.openxmlformats.org/officeDocument/2006/relationships/hyperlink" Target="https://disclosures.ifc.org/project-detail/SII/48149/vifor-wind-power-plant" TargetMode="External"/><Relationship Id="rId16" Type="http://schemas.openxmlformats.org/officeDocument/2006/relationships/hyperlink" Target="https://disclosures.ifc.org/project-detail/SII/48179/pulse-hotel-ayla" TargetMode="External"/><Relationship Id="rId20" Type="http://schemas.openxmlformats.org/officeDocument/2006/relationships/hyperlink" Target="https://disclosures.ifc.org/project-detail/SII/47708/bim-slb" TargetMode="External"/><Relationship Id="rId29" Type="http://schemas.openxmlformats.org/officeDocument/2006/relationships/hyperlink" Target="https://disclosures.ifc.org/project-detail/SII/48502/btg-timo-debt" TargetMode="External"/><Relationship Id="rId1" Type="http://schemas.openxmlformats.org/officeDocument/2006/relationships/hyperlink" Target="https://disclosures.ifc.org/project-detail/SII/47691/iberdrola-sll" TargetMode="External"/><Relationship Id="rId6" Type="http://schemas.openxmlformats.org/officeDocument/2006/relationships/hyperlink" Target="https://disclosures.ifc.org/project-detail/SII/48425/afropa" TargetMode="External"/><Relationship Id="rId11" Type="http://schemas.openxmlformats.org/officeDocument/2006/relationships/hyperlink" Target="https://disclosures.ifc.org/project-detail/SII/46809/wdp-romania-ii" TargetMode="External"/><Relationship Id="rId24" Type="http://schemas.openxmlformats.org/officeDocument/2006/relationships/hyperlink" Target="https://disclosures.ifc.org/project-detail/SII/48267/dcm-bbva-blue" TargetMode="External"/><Relationship Id="rId32" Type="http://schemas.openxmlformats.org/officeDocument/2006/relationships/hyperlink" Target="https://disclosures.ifc.org/project-detail/SII/46834/intco-recycling" TargetMode="External"/><Relationship Id="rId5" Type="http://schemas.openxmlformats.org/officeDocument/2006/relationships/hyperlink" Target="https://disclosures.ifc.org/project-detail/SII/46568/africa-release" TargetMode="External"/><Relationship Id="rId15" Type="http://schemas.openxmlformats.org/officeDocument/2006/relationships/hyperlink" Target="https://disclosures.ifc.org/project-detail/SII/48109/good-karma-hospitality-pvt-ltd" TargetMode="External"/><Relationship Id="rId23" Type="http://schemas.openxmlformats.org/officeDocument/2006/relationships/hyperlink" Target="https://disclosures.ifc.org/project-detail/SII/46286/karsan" TargetMode="External"/><Relationship Id="rId28" Type="http://schemas.openxmlformats.org/officeDocument/2006/relationships/hyperlink" Target="https://disclosures.ifc.org/project-detail/SII/47834/sima-commercial-industrial-solar-green-bond-b-v" TargetMode="External"/><Relationship Id="rId10" Type="http://schemas.openxmlformats.org/officeDocument/2006/relationships/hyperlink" Target="https://disclosures.ifc.org/project-detail/SII/46466/korzinka" TargetMode="External"/><Relationship Id="rId19" Type="http://schemas.openxmlformats.org/officeDocument/2006/relationships/hyperlink" Target="https://disclosures.ifc.org/project-detail/SII/48119/lion-s-head-bg" TargetMode="External"/><Relationship Id="rId31" Type="http://schemas.openxmlformats.org/officeDocument/2006/relationships/hyperlink" Target="https://disclosures.ifc.org/project-detail/SII/48028/ulker-fin" TargetMode="External"/><Relationship Id="rId4" Type="http://schemas.openxmlformats.org/officeDocument/2006/relationships/hyperlink" Target="https://disclosures.ifc.org/project-detail/SII/44613/botswana-solar" TargetMode="External"/><Relationship Id="rId9" Type="http://schemas.openxmlformats.org/officeDocument/2006/relationships/hyperlink" Target="https://disclosures.ifc.org/project-detail/SII/46217/duval-africa" TargetMode="External"/><Relationship Id="rId14" Type="http://schemas.openxmlformats.org/officeDocument/2006/relationships/hyperlink" Target="https://disclosures.ifc.org/project-detail/SII/47718/fibra-mq-sll" TargetMode="External"/><Relationship Id="rId22" Type="http://schemas.openxmlformats.org/officeDocument/2006/relationships/hyperlink" Target="https://disclosures.ifc.org/project-detail/SII/44610/e-buses-chile" TargetMode="External"/><Relationship Id="rId27" Type="http://schemas.openxmlformats.org/officeDocument/2006/relationships/hyperlink" Target="https://disclosures.ifc.org/project-detail/SII/47802/bbva-perugreen2" TargetMode="External"/><Relationship Id="rId30" Type="http://schemas.openxmlformats.org/officeDocument/2006/relationships/hyperlink" Target="https://disclosures.ifc.org/project-detail/SII/47216/sucden-cd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50310-C5FC-4361-9DAA-083A3721F286}">
  <dimension ref="A1:O56"/>
  <sheetViews>
    <sheetView tabSelected="1" zoomScale="95" zoomScaleNormal="95" workbookViewId="0">
      <pane ySplit="8" topLeftCell="A38" activePane="bottomLeft" state="frozen"/>
      <selection pane="bottomLeft" activeCell="D41" sqref="D41"/>
    </sheetView>
  </sheetViews>
  <sheetFormatPr defaultColWidth="9.140625" defaultRowHeight="15" x14ac:dyDescent="0.25"/>
  <cols>
    <col min="1" max="1" width="19.85546875" style="4" customWidth="1"/>
    <col min="2" max="2" width="15" style="4" customWidth="1"/>
    <col min="3" max="3" width="13.5703125" style="4" bestFit="1" customWidth="1"/>
    <col min="4" max="4" width="17.7109375" style="4" customWidth="1"/>
    <col min="5" max="5" width="15.7109375" style="4" bestFit="1" customWidth="1"/>
    <col min="6" max="6" width="107.7109375" style="5" customWidth="1"/>
    <col min="7" max="7" width="16.5703125" style="4" bestFit="1" customWidth="1"/>
    <col min="8" max="8" width="16.28515625" style="4" bestFit="1" customWidth="1"/>
    <col min="9" max="9" width="16.5703125" style="4" bestFit="1" customWidth="1"/>
    <col min="10" max="10" width="22.85546875" style="4" bestFit="1" customWidth="1"/>
    <col min="11" max="11" width="13.42578125" style="4" bestFit="1" customWidth="1"/>
    <col min="12" max="12" width="22.85546875" style="4" bestFit="1" customWidth="1"/>
    <col min="13" max="13" width="52.85546875" style="4" bestFit="1" customWidth="1"/>
    <col min="14" max="14" width="21.7109375" style="4" customWidth="1"/>
    <col min="15" max="15" width="14" style="4" bestFit="1" customWidth="1"/>
    <col min="16" max="16384" width="9.140625" style="4"/>
  </cols>
  <sheetData>
    <row r="1" spans="1:15" x14ac:dyDescent="0.25">
      <c r="A1" s="21" t="e" vm="1">
        <v>#VALUE!</v>
      </c>
      <c r="B1" s="21"/>
      <c r="C1" s="21"/>
      <c r="D1" s="21"/>
      <c r="E1" s="21"/>
      <c r="F1" s="21"/>
      <c r="G1" s="21"/>
      <c r="H1" s="21"/>
      <c r="I1" s="21"/>
      <c r="J1" s="21"/>
      <c r="K1" s="21"/>
      <c r="L1" s="21"/>
      <c r="M1" s="21"/>
      <c r="N1" s="21"/>
    </row>
    <row r="2" spans="1:15" x14ac:dyDescent="0.25">
      <c r="A2" s="21"/>
      <c r="B2" s="21"/>
      <c r="C2" s="21"/>
      <c r="D2" s="21"/>
      <c r="E2" s="21"/>
      <c r="F2" s="21"/>
      <c r="G2" s="21"/>
      <c r="H2" s="21"/>
      <c r="I2" s="21"/>
      <c r="J2" s="21"/>
      <c r="K2" s="21"/>
      <c r="L2" s="21"/>
      <c r="M2" s="21"/>
      <c r="N2" s="21"/>
    </row>
    <row r="3" spans="1:15" x14ac:dyDescent="0.25">
      <c r="A3" s="21"/>
      <c r="B3" s="21"/>
      <c r="C3" s="21"/>
      <c r="D3" s="21"/>
      <c r="E3" s="21"/>
      <c r="F3" s="21"/>
      <c r="G3" s="21"/>
      <c r="H3" s="21"/>
      <c r="I3" s="21"/>
      <c r="J3" s="21"/>
      <c r="K3" s="21"/>
      <c r="L3" s="21"/>
      <c r="M3" s="21"/>
      <c r="N3" s="21"/>
    </row>
    <row r="4" spans="1:15" x14ac:dyDescent="0.25">
      <c r="A4" s="21"/>
      <c r="B4" s="21"/>
      <c r="C4" s="21"/>
      <c r="D4" s="21"/>
      <c r="E4" s="21"/>
      <c r="F4" s="21"/>
      <c r="G4" s="21"/>
      <c r="H4" s="21"/>
      <c r="I4" s="21"/>
      <c r="J4" s="21"/>
      <c r="K4" s="21"/>
      <c r="L4" s="21"/>
      <c r="M4" s="21"/>
      <c r="N4" s="21"/>
    </row>
    <row r="5" spans="1:15" x14ac:dyDescent="0.25">
      <c r="A5" s="16" t="s">
        <v>153</v>
      </c>
      <c r="B5" s="16"/>
      <c r="C5" s="16"/>
      <c r="D5" s="16"/>
      <c r="E5" s="16"/>
      <c r="F5" s="16"/>
      <c r="G5" s="16"/>
      <c r="H5" s="16"/>
      <c r="I5" s="16"/>
      <c r="J5" s="16"/>
      <c r="K5" s="16"/>
      <c r="L5" s="16"/>
      <c r="M5" s="16"/>
      <c r="N5" s="16"/>
    </row>
    <row r="6" spans="1:15" ht="15" customHeight="1" x14ac:dyDescent="0.25">
      <c r="A6" s="16"/>
      <c r="B6" s="16"/>
      <c r="C6" s="16"/>
      <c r="D6" s="16"/>
      <c r="E6" s="16"/>
      <c r="F6" s="16"/>
      <c r="G6" s="16"/>
      <c r="H6" s="16"/>
      <c r="I6" s="16"/>
      <c r="J6" s="16"/>
      <c r="K6" s="16"/>
      <c r="L6" s="16"/>
      <c r="M6" s="16"/>
      <c r="N6" s="16"/>
    </row>
    <row r="7" spans="1:15" x14ac:dyDescent="0.25">
      <c r="A7" s="17"/>
      <c r="B7" s="17"/>
      <c r="C7" s="17"/>
      <c r="D7" s="17"/>
      <c r="E7" s="17"/>
      <c r="F7" s="17"/>
      <c r="G7" s="17"/>
      <c r="H7" s="17"/>
      <c r="I7" s="17"/>
      <c r="J7" s="17"/>
      <c r="K7" s="17"/>
      <c r="L7" s="17"/>
      <c r="M7" s="17"/>
      <c r="N7" s="17"/>
    </row>
    <row r="8" spans="1:15" s="15" customFormat="1" ht="66" customHeight="1" x14ac:dyDescent="0.25">
      <c r="A8" s="26" t="s">
        <v>87</v>
      </c>
      <c r="B8" s="26" t="s">
        <v>0</v>
      </c>
      <c r="C8" s="26" t="s">
        <v>1</v>
      </c>
      <c r="D8" s="26" t="s">
        <v>2</v>
      </c>
      <c r="E8" s="26" t="s">
        <v>3</v>
      </c>
      <c r="F8" s="26" t="s">
        <v>134</v>
      </c>
      <c r="G8" s="26" t="s">
        <v>103</v>
      </c>
      <c r="H8" s="26" t="s">
        <v>74</v>
      </c>
      <c r="I8" s="27" t="s">
        <v>75</v>
      </c>
      <c r="J8" s="26" t="s">
        <v>123</v>
      </c>
      <c r="K8" s="26" t="s">
        <v>76</v>
      </c>
      <c r="L8" s="26" t="s">
        <v>124</v>
      </c>
      <c r="M8" s="26" t="s">
        <v>138</v>
      </c>
      <c r="N8" s="26" t="s">
        <v>137</v>
      </c>
    </row>
    <row r="9" spans="1:15" ht="84.75" customHeight="1" x14ac:dyDescent="0.25">
      <c r="A9" s="33" t="s">
        <v>13</v>
      </c>
      <c r="B9" s="9" t="s">
        <v>17</v>
      </c>
      <c r="C9" s="19">
        <v>49945</v>
      </c>
      <c r="D9" s="18" t="s">
        <v>46</v>
      </c>
      <c r="E9" s="9" t="s">
        <v>66</v>
      </c>
      <c r="F9" s="9" t="s">
        <v>118</v>
      </c>
      <c r="G9" s="23">
        <v>15</v>
      </c>
      <c r="H9" s="24">
        <v>0</v>
      </c>
      <c r="I9" s="24">
        <v>0</v>
      </c>
      <c r="J9" s="24">
        <v>0</v>
      </c>
      <c r="K9" s="24">
        <v>0</v>
      </c>
      <c r="L9" s="24">
        <v>0</v>
      </c>
      <c r="M9" s="12" t="s">
        <v>149</v>
      </c>
      <c r="N9" s="13" t="s">
        <v>127</v>
      </c>
      <c r="O9" s="6"/>
    </row>
    <row r="10" spans="1:15" ht="102.75" customHeight="1" x14ac:dyDescent="0.25">
      <c r="A10" s="34" t="s">
        <v>12</v>
      </c>
      <c r="B10" s="9" t="s">
        <v>93</v>
      </c>
      <c r="C10" s="19">
        <v>49089</v>
      </c>
      <c r="D10" s="18" t="s">
        <v>43</v>
      </c>
      <c r="E10" s="9" t="s">
        <v>60</v>
      </c>
      <c r="F10" s="9" t="s">
        <v>101</v>
      </c>
      <c r="G10" s="23">
        <v>22</v>
      </c>
      <c r="H10" s="23">
        <v>820294</v>
      </c>
      <c r="I10" s="24">
        <v>0</v>
      </c>
      <c r="J10" s="24">
        <v>0</v>
      </c>
      <c r="K10" s="24">
        <v>0</v>
      </c>
      <c r="L10" s="23">
        <v>152938</v>
      </c>
      <c r="M10" s="11" t="s">
        <v>148</v>
      </c>
      <c r="N10" s="13" t="s">
        <v>132</v>
      </c>
    </row>
    <row r="11" spans="1:15" ht="64.5" customHeight="1" x14ac:dyDescent="0.25">
      <c r="A11" s="28" t="s">
        <v>11</v>
      </c>
      <c r="B11" s="9" t="s">
        <v>16</v>
      </c>
      <c r="C11" s="19">
        <v>48267</v>
      </c>
      <c r="D11" s="18" t="s">
        <v>39</v>
      </c>
      <c r="E11" s="9" t="s">
        <v>66</v>
      </c>
      <c r="F11" s="9" t="s">
        <v>90</v>
      </c>
      <c r="G11" s="23">
        <v>50</v>
      </c>
      <c r="H11" s="24">
        <v>0</v>
      </c>
      <c r="I11" s="24">
        <v>0</v>
      </c>
      <c r="J11" s="24">
        <v>0</v>
      </c>
      <c r="K11" s="24">
        <v>0</v>
      </c>
      <c r="L11" s="24">
        <v>0</v>
      </c>
      <c r="M11" s="12" t="s">
        <v>140</v>
      </c>
      <c r="N11" s="13" t="s">
        <v>129</v>
      </c>
    </row>
    <row r="12" spans="1:15" ht="108.75" customHeight="1" x14ac:dyDescent="0.25">
      <c r="A12" s="35" t="s">
        <v>7</v>
      </c>
      <c r="B12" s="9" t="s">
        <v>15</v>
      </c>
      <c r="C12" s="19">
        <v>46834</v>
      </c>
      <c r="D12" s="18" t="s">
        <v>26</v>
      </c>
      <c r="E12" s="9" t="s">
        <v>56</v>
      </c>
      <c r="F12" s="9" t="s">
        <v>109</v>
      </c>
      <c r="G12" s="23">
        <v>70</v>
      </c>
      <c r="H12" s="24"/>
      <c r="I12" s="24"/>
      <c r="J12" s="24"/>
      <c r="K12" s="24"/>
      <c r="L12" s="23">
        <v>190345</v>
      </c>
      <c r="M12" s="11" t="s">
        <v>146</v>
      </c>
      <c r="N12" s="13" t="s">
        <v>129</v>
      </c>
    </row>
    <row r="13" spans="1:15" ht="108.75" customHeight="1" x14ac:dyDescent="0.25">
      <c r="A13" s="32" t="s">
        <v>5</v>
      </c>
      <c r="B13" s="9" t="s">
        <v>15</v>
      </c>
      <c r="C13" s="19">
        <v>44610</v>
      </c>
      <c r="D13" s="18" t="s">
        <v>19</v>
      </c>
      <c r="E13" s="9" t="s">
        <v>50</v>
      </c>
      <c r="F13" s="9" t="s">
        <v>83</v>
      </c>
      <c r="G13" s="23">
        <v>127</v>
      </c>
      <c r="H13" s="24"/>
      <c r="I13" s="24"/>
      <c r="J13" s="24"/>
      <c r="K13" s="24"/>
      <c r="L13" s="23">
        <v>47092</v>
      </c>
      <c r="M13" s="11" t="s">
        <v>145</v>
      </c>
      <c r="N13" s="13" t="s">
        <v>126</v>
      </c>
    </row>
    <row r="14" spans="1:15" ht="108.75" customHeight="1" x14ac:dyDescent="0.25">
      <c r="A14" s="32" t="s">
        <v>5</v>
      </c>
      <c r="B14" s="9" t="s">
        <v>15</v>
      </c>
      <c r="C14" s="19">
        <v>46286</v>
      </c>
      <c r="D14" s="18" t="s">
        <v>22</v>
      </c>
      <c r="E14" s="9" t="s">
        <v>82</v>
      </c>
      <c r="F14" s="9" t="s">
        <v>105</v>
      </c>
      <c r="G14" s="24">
        <v>38.590000000000003</v>
      </c>
      <c r="H14" s="24"/>
      <c r="I14" s="24"/>
      <c r="J14" s="24"/>
      <c r="K14" s="24"/>
      <c r="L14" s="24"/>
      <c r="M14" s="12" t="s">
        <v>145</v>
      </c>
      <c r="N14" s="13" t="s">
        <v>128</v>
      </c>
    </row>
    <row r="15" spans="1:15" ht="108.75" customHeight="1" x14ac:dyDescent="0.25">
      <c r="A15" s="31" t="s">
        <v>8</v>
      </c>
      <c r="B15" s="9" t="s">
        <v>95</v>
      </c>
      <c r="C15" s="19">
        <v>47216</v>
      </c>
      <c r="D15" s="18" t="s">
        <v>28</v>
      </c>
      <c r="E15" s="9" t="s">
        <v>58</v>
      </c>
      <c r="F15" s="9" t="s">
        <v>71</v>
      </c>
      <c r="G15" s="22">
        <v>34.1982</v>
      </c>
      <c r="H15" s="24"/>
      <c r="I15" s="24"/>
      <c r="J15" s="24"/>
      <c r="K15" s="24"/>
      <c r="L15" s="24"/>
      <c r="M15" s="12" t="s">
        <v>147</v>
      </c>
      <c r="N15" s="13" t="s">
        <v>127</v>
      </c>
    </row>
    <row r="16" spans="1:15" ht="108.75" customHeight="1" x14ac:dyDescent="0.25">
      <c r="A16" s="18" t="s">
        <v>156</v>
      </c>
      <c r="B16" s="9" t="s">
        <v>121</v>
      </c>
      <c r="C16" s="19">
        <v>48028</v>
      </c>
      <c r="D16" s="18" t="s">
        <v>35</v>
      </c>
      <c r="E16" s="9" t="s">
        <v>82</v>
      </c>
      <c r="F16" s="9" t="s">
        <v>114</v>
      </c>
      <c r="G16" s="24">
        <v>6.0263049999999998</v>
      </c>
      <c r="H16" s="24">
        <v>0</v>
      </c>
      <c r="I16" s="24">
        <v>0</v>
      </c>
      <c r="J16" s="24">
        <v>0</v>
      </c>
      <c r="K16" s="24">
        <v>0</v>
      </c>
      <c r="L16" s="23">
        <v>7115</v>
      </c>
      <c r="M16" s="11" t="s">
        <v>144</v>
      </c>
      <c r="N16" s="14" t="s">
        <v>127</v>
      </c>
    </row>
    <row r="17" spans="1:14" ht="108.75" customHeight="1" x14ac:dyDescent="0.25">
      <c r="A17" s="25" t="s">
        <v>6</v>
      </c>
      <c r="B17" s="9" t="s">
        <v>94</v>
      </c>
      <c r="C17" s="19">
        <v>46217</v>
      </c>
      <c r="D17" s="18" t="s">
        <v>21</v>
      </c>
      <c r="E17" s="9" t="s">
        <v>52</v>
      </c>
      <c r="F17" s="9" t="s">
        <v>85</v>
      </c>
      <c r="G17" s="22">
        <v>17.5</v>
      </c>
      <c r="H17" s="24"/>
      <c r="I17" s="23">
        <v>973090</v>
      </c>
      <c r="J17" s="24"/>
      <c r="K17" s="24"/>
      <c r="L17" s="23">
        <v>445</v>
      </c>
      <c r="M17" s="11" t="s">
        <v>6</v>
      </c>
      <c r="N17" s="13" t="s">
        <v>127</v>
      </c>
    </row>
    <row r="18" spans="1:14" ht="108.75" customHeight="1" x14ac:dyDescent="0.25">
      <c r="A18" s="25" t="s">
        <v>6</v>
      </c>
      <c r="B18" s="9" t="s">
        <v>94</v>
      </c>
      <c r="C18" s="19">
        <v>46466</v>
      </c>
      <c r="D18" s="18" t="s">
        <v>23</v>
      </c>
      <c r="E18" s="9" t="s">
        <v>53</v>
      </c>
      <c r="F18" s="9" t="s">
        <v>106</v>
      </c>
      <c r="G18" s="23">
        <v>25</v>
      </c>
      <c r="H18" s="24"/>
      <c r="I18" s="23">
        <v>4713000</v>
      </c>
      <c r="J18" s="24"/>
      <c r="K18" s="23">
        <v>47000</v>
      </c>
      <c r="L18" s="24">
        <v>2831.47</v>
      </c>
      <c r="M18" s="12" t="s">
        <v>141</v>
      </c>
      <c r="N18" s="13" t="s">
        <v>128</v>
      </c>
    </row>
    <row r="19" spans="1:14" ht="108.75" customHeight="1" x14ac:dyDescent="0.25">
      <c r="A19" s="25" t="s">
        <v>6</v>
      </c>
      <c r="B19" s="9" t="s">
        <v>94</v>
      </c>
      <c r="C19" s="19">
        <v>46809</v>
      </c>
      <c r="D19" s="18" t="s">
        <v>25</v>
      </c>
      <c r="E19" s="9" t="s">
        <v>55</v>
      </c>
      <c r="F19" s="9" t="s">
        <v>108</v>
      </c>
      <c r="G19" s="24">
        <v>163.26</v>
      </c>
      <c r="H19" s="24"/>
      <c r="I19" s="24"/>
      <c r="J19" s="24"/>
      <c r="K19" s="23">
        <v>1000000</v>
      </c>
      <c r="L19" s="24"/>
      <c r="M19" s="12" t="s">
        <v>151</v>
      </c>
      <c r="N19" s="13" t="s">
        <v>127</v>
      </c>
    </row>
    <row r="20" spans="1:14" ht="93" customHeight="1" x14ac:dyDescent="0.25">
      <c r="A20" s="25" t="s">
        <v>6</v>
      </c>
      <c r="B20" s="9" t="s">
        <v>94</v>
      </c>
      <c r="C20" s="19">
        <v>47036</v>
      </c>
      <c r="D20" s="18" t="s">
        <v>27</v>
      </c>
      <c r="E20" s="9" t="s">
        <v>57</v>
      </c>
      <c r="F20" s="9" t="s">
        <v>110</v>
      </c>
      <c r="G20" s="24">
        <v>148.02000000000001</v>
      </c>
      <c r="H20" s="24"/>
      <c r="I20" s="23">
        <v>12606000</v>
      </c>
      <c r="J20" s="24"/>
      <c r="K20" s="24"/>
      <c r="L20" s="24">
        <v>7533.77</v>
      </c>
      <c r="M20" s="12" t="s">
        <v>150</v>
      </c>
      <c r="N20" s="13" t="s">
        <v>129</v>
      </c>
    </row>
    <row r="21" spans="1:14" ht="69" customHeight="1" x14ac:dyDescent="0.25">
      <c r="A21" s="25" t="s">
        <v>6</v>
      </c>
      <c r="B21" s="9" t="s">
        <v>94</v>
      </c>
      <c r="C21" s="19">
        <v>47589</v>
      </c>
      <c r="D21" s="18" t="s">
        <v>30</v>
      </c>
      <c r="E21" s="9" t="s">
        <v>59</v>
      </c>
      <c r="F21" s="9" t="s">
        <v>112</v>
      </c>
      <c r="G21" s="24">
        <v>10.932499999999999</v>
      </c>
      <c r="H21" s="24"/>
      <c r="I21" s="23">
        <v>1468700</v>
      </c>
      <c r="J21" s="24"/>
      <c r="K21" s="23">
        <v>8871</v>
      </c>
      <c r="L21" s="24">
        <v>531.88</v>
      </c>
      <c r="M21" s="12" t="s">
        <v>141</v>
      </c>
      <c r="N21" s="13" t="s">
        <v>127</v>
      </c>
    </row>
    <row r="22" spans="1:14" ht="93" customHeight="1" x14ac:dyDescent="0.25">
      <c r="A22" s="25" t="s">
        <v>6</v>
      </c>
      <c r="B22" s="9" t="s">
        <v>94</v>
      </c>
      <c r="C22" s="19">
        <v>47718</v>
      </c>
      <c r="D22" s="18" t="s">
        <v>32</v>
      </c>
      <c r="E22" s="9" t="s">
        <v>62</v>
      </c>
      <c r="F22" s="9" t="s">
        <v>97</v>
      </c>
      <c r="G22" s="23">
        <v>150</v>
      </c>
      <c r="H22" s="24"/>
      <c r="I22" s="23">
        <v>64431040</v>
      </c>
      <c r="J22" s="24"/>
      <c r="K22" s="24"/>
      <c r="L22" s="23">
        <v>26738</v>
      </c>
      <c r="M22" s="12" t="s">
        <v>141</v>
      </c>
      <c r="N22" s="13" t="s">
        <v>135</v>
      </c>
    </row>
    <row r="23" spans="1:14" ht="74.25" customHeight="1" x14ac:dyDescent="0.25">
      <c r="A23" s="25" t="s">
        <v>6</v>
      </c>
      <c r="B23" s="9" t="s">
        <v>94</v>
      </c>
      <c r="C23" s="19">
        <v>48109</v>
      </c>
      <c r="D23" s="18" t="s">
        <v>36</v>
      </c>
      <c r="E23" s="9" t="s">
        <v>64</v>
      </c>
      <c r="F23" s="9" t="s">
        <v>89</v>
      </c>
      <c r="G23" s="23">
        <v>7</v>
      </c>
      <c r="H23" s="24">
        <v>0</v>
      </c>
      <c r="I23" s="23">
        <v>219600</v>
      </c>
      <c r="J23" s="24">
        <v>0</v>
      </c>
      <c r="K23" s="24">
        <v>0</v>
      </c>
      <c r="L23" s="22">
        <v>1.5</v>
      </c>
      <c r="M23" s="12" t="s">
        <v>141</v>
      </c>
      <c r="N23" s="13" t="s">
        <v>127</v>
      </c>
    </row>
    <row r="24" spans="1:14" ht="81.75" customHeight="1" x14ac:dyDescent="0.25">
      <c r="A24" s="25" t="s">
        <v>6</v>
      </c>
      <c r="B24" s="9" t="s">
        <v>94</v>
      </c>
      <c r="C24" s="19">
        <v>48179</v>
      </c>
      <c r="D24" s="18" t="s">
        <v>38</v>
      </c>
      <c r="E24" s="9" t="s">
        <v>65</v>
      </c>
      <c r="F24" s="9" t="s">
        <v>99</v>
      </c>
      <c r="G24" s="24">
        <v>7.2171499999999993</v>
      </c>
      <c r="H24" s="24">
        <v>0</v>
      </c>
      <c r="I24" s="24">
        <v>0</v>
      </c>
      <c r="J24" s="24">
        <v>0</v>
      </c>
      <c r="K24" s="24">
        <v>0</v>
      </c>
      <c r="L24" s="23">
        <v>505</v>
      </c>
      <c r="M24" s="12" t="s">
        <v>141</v>
      </c>
      <c r="N24" s="13" t="s">
        <v>127</v>
      </c>
    </row>
    <row r="25" spans="1:14" ht="102.75" customHeight="1" x14ac:dyDescent="0.25">
      <c r="A25" s="25" t="s">
        <v>6</v>
      </c>
      <c r="B25" s="9" t="s">
        <v>94</v>
      </c>
      <c r="C25" s="19">
        <v>48424</v>
      </c>
      <c r="D25" s="18" t="s">
        <v>40</v>
      </c>
      <c r="E25" s="9" t="s">
        <v>67</v>
      </c>
      <c r="F25" s="9" t="s">
        <v>115</v>
      </c>
      <c r="G25" s="22">
        <v>246.1</v>
      </c>
      <c r="H25" s="24">
        <v>0</v>
      </c>
      <c r="I25" s="24">
        <v>0</v>
      </c>
      <c r="J25" s="24">
        <v>0</v>
      </c>
      <c r="K25" s="24">
        <v>0</v>
      </c>
      <c r="L25" s="23">
        <v>418</v>
      </c>
      <c r="M25" s="11" t="s">
        <v>142</v>
      </c>
      <c r="N25" s="13" t="s">
        <v>136</v>
      </c>
    </row>
    <row r="26" spans="1:14" ht="66.75" customHeight="1" x14ac:dyDescent="0.25">
      <c r="A26" s="25" t="s">
        <v>6</v>
      </c>
      <c r="B26" s="9" t="s">
        <v>94</v>
      </c>
      <c r="C26" s="19">
        <v>48544</v>
      </c>
      <c r="D26" s="18" t="s">
        <v>42</v>
      </c>
      <c r="E26" s="9" t="s">
        <v>57</v>
      </c>
      <c r="F26" s="9" t="s">
        <v>100</v>
      </c>
      <c r="G26" s="24">
        <v>66.615750000000006</v>
      </c>
      <c r="H26" s="24">
        <v>0</v>
      </c>
      <c r="I26" s="23">
        <v>40344000</v>
      </c>
      <c r="J26" s="24">
        <v>0</v>
      </c>
      <c r="K26" s="24">
        <v>0</v>
      </c>
      <c r="L26" s="23">
        <v>27072</v>
      </c>
      <c r="M26" s="12" t="s">
        <v>141</v>
      </c>
      <c r="N26" s="13" t="s">
        <v>129</v>
      </c>
    </row>
    <row r="27" spans="1:14" ht="60" x14ac:dyDescent="0.25">
      <c r="A27" s="25" t="s">
        <v>6</v>
      </c>
      <c r="B27" s="9" t="s">
        <v>94</v>
      </c>
      <c r="C27" s="19">
        <v>49383</v>
      </c>
      <c r="D27" s="18" t="s">
        <v>91</v>
      </c>
      <c r="E27" s="9" t="s">
        <v>55</v>
      </c>
      <c r="F27" s="9" t="s">
        <v>117</v>
      </c>
      <c r="G27" s="24">
        <v>49.22</v>
      </c>
      <c r="H27" s="24">
        <v>0</v>
      </c>
      <c r="I27" s="23">
        <v>2385084</v>
      </c>
      <c r="J27" s="24">
        <v>0</v>
      </c>
      <c r="K27" s="24">
        <v>0</v>
      </c>
      <c r="L27" s="24">
        <v>783.31</v>
      </c>
      <c r="M27" s="12" t="s">
        <v>141</v>
      </c>
      <c r="N27" s="13" t="s">
        <v>133</v>
      </c>
    </row>
    <row r="28" spans="1:14" ht="84.75" customHeight="1" x14ac:dyDescent="0.25">
      <c r="A28" s="25" t="s">
        <v>6</v>
      </c>
      <c r="B28" s="9" t="s">
        <v>94</v>
      </c>
      <c r="C28" s="19" t="s">
        <v>77</v>
      </c>
      <c r="D28" s="18" t="s">
        <v>48</v>
      </c>
      <c r="E28" s="9" t="s">
        <v>69</v>
      </c>
      <c r="F28" s="9" t="s">
        <v>92</v>
      </c>
      <c r="G28" s="22">
        <v>117.8</v>
      </c>
      <c r="H28" s="24"/>
      <c r="I28" s="24"/>
      <c r="J28" s="24"/>
      <c r="K28" s="24"/>
      <c r="L28" s="23">
        <v>24</v>
      </c>
      <c r="M28" s="12" t="s">
        <v>141</v>
      </c>
      <c r="N28" s="13" t="s">
        <v>128</v>
      </c>
    </row>
    <row r="29" spans="1:14" ht="81" customHeight="1" x14ac:dyDescent="0.25">
      <c r="A29" s="25" t="s">
        <v>6</v>
      </c>
      <c r="B29" s="9" t="s">
        <v>94</v>
      </c>
      <c r="C29" s="20" t="s">
        <v>79</v>
      </c>
      <c r="D29" s="18" t="s">
        <v>78</v>
      </c>
      <c r="E29" s="9" t="s">
        <v>70</v>
      </c>
      <c r="F29" s="9" t="s">
        <v>120</v>
      </c>
      <c r="G29" s="24">
        <v>124.210232</v>
      </c>
      <c r="H29" s="24"/>
      <c r="I29" s="23">
        <v>17002978</v>
      </c>
      <c r="J29" s="24"/>
      <c r="K29" s="24"/>
      <c r="L29" s="23">
        <v>4192</v>
      </c>
      <c r="M29" s="11" t="s">
        <v>143</v>
      </c>
      <c r="N29" s="13" t="s">
        <v>128</v>
      </c>
    </row>
    <row r="30" spans="1:14" ht="75" customHeight="1" x14ac:dyDescent="0.25">
      <c r="A30" s="25" t="s">
        <v>10</v>
      </c>
      <c r="B30" s="9" t="s">
        <v>94</v>
      </c>
      <c r="C30" s="19">
        <v>47802</v>
      </c>
      <c r="D30" s="18" t="s">
        <v>33</v>
      </c>
      <c r="E30" s="9" t="s">
        <v>63</v>
      </c>
      <c r="F30" s="9" t="s">
        <v>88</v>
      </c>
      <c r="G30" s="23">
        <v>200</v>
      </c>
      <c r="H30" s="24">
        <v>0</v>
      </c>
      <c r="I30" s="24">
        <v>0</v>
      </c>
      <c r="J30" s="24">
        <v>0</v>
      </c>
      <c r="K30" s="24">
        <v>0</v>
      </c>
      <c r="L30" s="23">
        <v>63652</v>
      </c>
      <c r="M30" s="11" t="s">
        <v>6</v>
      </c>
      <c r="N30" s="13" t="s">
        <v>131</v>
      </c>
    </row>
    <row r="31" spans="1:14" ht="90" x14ac:dyDescent="0.25">
      <c r="A31" s="25" t="s">
        <v>10</v>
      </c>
      <c r="B31" s="9" t="s">
        <v>93</v>
      </c>
      <c r="C31" s="19">
        <v>47834</v>
      </c>
      <c r="D31" s="18" t="s">
        <v>34</v>
      </c>
      <c r="E31" s="9" t="s">
        <v>54</v>
      </c>
      <c r="F31" s="9" t="s">
        <v>96</v>
      </c>
      <c r="G31" s="23">
        <v>25</v>
      </c>
      <c r="H31" s="23">
        <v>180000</v>
      </c>
      <c r="I31" s="24">
        <v>0</v>
      </c>
      <c r="J31" s="24">
        <v>0</v>
      </c>
      <c r="K31" s="24">
        <v>0</v>
      </c>
      <c r="L31" s="23">
        <v>133680</v>
      </c>
      <c r="M31" s="11" t="s">
        <v>148</v>
      </c>
      <c r="N31" s="13" t="s">
        <v>129</v>
      </c>
    </row>
    <row r="32" spans="1:14" ht="93" customHeight="1" x14ac:dyDescent="0.25">
      <c r="A32" s="18" t="s">
        <v>102</v>
      </c>
      <c r="B32" s="9" t="s">
        <v>122</v>
      </c>
      <c r="C32" s="19">
        <v>48502</v>
      </c>
      <c r="D32" s="18" t="s">
        <v>47</v>
      </c>
      <c r="E32" s="9" t="s">
        <v>60</v>
      </c>
      <c r="F32" s="9" t="s">
        <v>119</v>
      </c>
      <c r="G32" s="23">
        <v>27</v>
      </c>
      <c r="H32" s="24">
        <v>0</v>
      </c>
      <c r="I32" s="24">
        <v>0</v>
      </c>
      <c r="J32" s="24">
        <v>0</v>
      </c>
      <c r="K32" s="24">
        <v>0</v>
      </c>
      <c r="L32" s="23">
        <v>213000</v>
      </c>
      <c r="M32" s="11" t="s">
        <v>147</v>
      </c>
      <c r="N32" s="13" t="s">
        <v>129</v>
      </c>
    </row>
    <row r="33" spans="1:14" ht="102.75" customHeight="1" x14ac:dyDescent="0.25">
      <c r="A33" s="29" t="s">
        <v>4</v>
      </c>
      <c r="B33" s="9" t="s">
        <v>93</v>
      </c>
      <c r="C33" s="19">
        <v>43011</v>
      </c>
      <c r="D33" s="18" t="s">
        <v>18</v>
      </c>
      <c r="E33" s="9" t="s">
        <v>49</v>
      </c>
      <c r="F33" s="9" t="s">
        <v>86</v>
      </c>
      <c r="G33" s="24">
        <v>12.950000000000001</v>
      </c>
      <c r="H33" s="23">
        <v>214789</v>
      </c>
      <c r="I33" s="24"/>
      <c r="J33" s="23">
        <v>100</v>
      </c>
      <c r="K33" s="24"/>
      <c r="L33" s="23">
        <v>90804</v>
      </c>
      <c r="M33" s="11" t="s">
        <v>139</v>
      </c>
      <c r="N33" s="13" t="s">
        <v>125</v>
      </c>
    </row>
    <row r="34" spans="1:14" ht="75" x14ac:dyDescent="0.25">
      <c r="A34" s="29" t="s">
        <v>4</v>
      </c>
      <c r="B34" s="9" t="s">
        <v>93</v>
      </c>
      <c r="C34" s="19">
        <v>44613</v>
      </c>
      <c r="D34" s="18" t="s">
        <v>20</v>
      </c>
      <c r="E34" s="9" t="s">
        <v>51</v>
      </c>
      <c r="F34" s="9" t="s">
        <v>104</v>
      </c>
      <c r="G34" s="22">
        <v>16.5</v>
      </c>
      <c r="H34" s="23">
        <v>138381</v>
      </c>
      <c r="I34" s="24">
        <v>0</v>
      </c>
      <c r="J34" s="23">
        <v>50</v>
      </c>
      <c r="K34" s="24"/>
      <c r="L34" s="23">
        <v>155209</v>
      </c>
      <c r="M34" s="11" t="s">
        <v>139</v>
      </c>
      <c r="N34" s="13" t="s">
        <v>125</v>
      </c>
    </row>
    <row r="35" spans="1:14" ht="75" x14ac:dyDescent="0.25">
      <c r="A35" s="29" t="s">
        <v>4</v>
      </c>
      <c r="B35" s="9" t="s">
        <v>93</v>
      </c>
      <c r="C35" s="19">
        <v>47285</v>
      </c>
      <c r="D35" s="18" t="s">
        <v>29</v>
      </c>
      <c r="E35" s="9" t="s">
        <v>53</v>
      </c>
      <c r="F35" s="9" t="s">
        <v>111</v>
      </c>
      <c r="G35" s="22">
        <v>53.1</v>
      </c>
      <c r="H35" s="23">
        <v>599774</v>
      </c>
      <c r="I35" s="24"/>
      <c r="J35" s="23">
        <v>250</v>
      </c>
      <c r="K35" s="24"/>
      <c r="L35" s="23">
        <v>327061</v>
      </c>
      <c r="M35" s="11" t="s">
        <v>139</v>
      </c>
      <c r="N35" s="13" t="s">
        <v>130</v>
      </c>
    </row>
    <row r="36" spans="1:14" ht="69.75" customHeight="1" x14ac:dyDescent="0.25">
      <c r="A36" s="29" t="s">
        <v>4</v>
      </c>
      <c r="B36" s="9" t="s">
        <v>93</v>
      </c>
      <c r="C36" s="19" t="s">
        <v>80</v>
      </c>
      <c r="D36" s="18" t="s">
        <v>81</v>
      </c>
      <c r="E36" s="9" t="s">
        <v>57</v>
      </c>
      <c r="F36" s="9" t="s">
        <v>116</v>
      </c>
      <c r="G36" s="24">
        <v>83.26</v>
      </c>
      <c r="H36" s="23">
        <v>415250</v>
      </c>
      <c r="I36" s="24">
        <v>0</v>
      </c>
      <c r="J36" s="23">
        <v>150</v>
      </c>
      <c r="K36" s="24">
        <v>0</v>
      </c>
      <c r="L36" s="24">
        <v>341424.05</v>
      </c>
      <c r="M36" s="12" t="s">
        <v>139</v>
      </c>
      <c r="N36" s="13" t="s">
        <v>132</v>
      </c>
    </row>
    <row r="37" spans="1:14" ht="94.5" customHeight="1" x14ac:dyDescent="0.25">
      <c r="A37" s="18" t="s">
        <v>154</v>
      </c>
      <c r="B37" s="9" t="s">
        <v>93</v>
      </c>
      <c r="C37" s="19">
        <v>46568</v>
      </c>
      <c r="D37" s="18" t="s">
        <v>24</v>
      </c>
      <c r="E37" s="9" t="s">
        <v>54</v>
      </c>
      <c r="F37" s="9" t="s">
        <v>107</v>
      </c>
      <c r="G37" s="23">
        <v>50</v>
      </c>
      <c r="H37" s="24">
        <v>206303.69</v>
      </c>
      <c r="I37" s="24"/>
      <c r="J37" s="24"/>
      <c r="K37" s="24"/>
      <c r="L37" s="24">
        <v>126134.32</v>
      </c>
      <c r="M37" s="11" t="s">
        <v>139</v>
      </c>
      <c r="N37" s="13" t="s">
        <v>125</v>
      </c>
    </row>
    <row r="38" spans="1:14" ht="63" customHeight="1" x14ac:dyDescent="0.25">
      <c r="A38" s="18" t="s">
        <v>155</v>
      </c>
      <c r="B38" s="9" t="s">
        <v>93</v>
      </c>
      <c r="C38" s="19">
        <v>48425</v>
      </c>
      <c r="D38" s="18" t="s">
        <v>41</v>
      </c>
      <c r="E38" s="9" t="s">
        <v>68</v>
      </c>
      <c r="F38" s="9" t="s">
        <v>84</v>
      </c>
      <c r="G38" s="24">
        <v>0.93399999999999994</v>
      </c>
      <c r="H38" s="24">
        <v>0</v>
      </c>
      <c r="I38" s="24">
        <v>0</v>
      </c>
      <c r="J38" s="24">
        <v>0</v>
      </c>
      <c r="K38" s="24">
        <v>0</v>
      </c>
      <c r="L38" s="23">
        <v>744</v>
      </c>
      <c r="M38" s="11" t="s">
        <v>152</v>
      </c>
      <c r="N38" s="13" t="s">
        <v>129</v>
      </c>
    </row>
    <row r="39" spans="1:14" ht="83.25" customHeight="1" x14ac:dyDescent="0.25">
      <c r="A39" s="30" t="s">
        <v>9</v>
      </c>
      <c r="B39" s="9" t="s">
        <v>93</v>
      </c>
      <c r="C39" s="19">
        <v>47691</v>
      </c>
      <c r="D39" s="18" t="s">
        <v>31</v>
      </c>
      <c r="E39" s="9" t="s">
        <v>61</v>
      </c>
      <c r="F39" s="9" t="s">
        <v>113</v>
      </c>
      <c r="G39" s="22">
        <v>186.4</v>
      </c>
      <c r="H39" s="23">
        <v>3848720</v>
      </c>
      <c r="I39" s="24"/>
      <c r="J39" s="24"/>
      <c r="K39" s="24"/>
      <c r="L39" s="23">
        <v>2314802</v>
      </c>
      <c r="M39" s="11" t="s">
        <v>139</v>
      </c>
      <c r="N39" s="13" t="s">
        <v>130</v>
      </c>
    </row>
    <row r="40" spans="1:14" ht="101.25" customHeight="1" x14ac:dyDescent="0.25">
      <c r="A40" s="30" t="s">
        <v>9</v>
      </c>
      <c r="B40" s="9" t="s">
        <v>93</v>
      </c>
      <c r="C40" s="19">
        <v>48149</v>
      </c>
      <c r="D40" s="18" t="s">
        <v>37</v>
      </c>
      <c r="E40" s="9" t="s">
        <v>55</v>
      </c>
      <c r="F40" s="9" t="s">
        <v>98</v>
      </c>
      <c r="G40" s="24">
        <v>23.33</v>
      </c>
      <c r="H40" s="24">
        <v>1165325.0666666667</v>
      </c>
      <c r="I40" s="24">
        <v>0</v>
      </c>
      <c r="J40" s="23">
        <v>461</v>
      </c>
      <c r="K40" s="24">
        <v>0</v>
      </c>
      <c r="L40" s="22">
        <v>482979.5</v>
      </c>
      <c r="M40" s="10" t="s">
        <v>139</v>
      </c>
      <c r="N40" s="13" t="s">
        <v>132</v>
      </c>
    </row>
    <row r="41" spans="1:14" x14ac:dyDescent="0.25">
      <c r="F41" s="4"/>
      <c r="M41" s="7"/>
    </row>
    <row r="42" spans="1:14" x14ac:dyDescent="0.25">
      <c r="F42" s="4"/>
    </row>
    <row r="43" spans="1:14" x14ac:dyDescent="0.25">
      <c r="F43" s="4"/>
    </row>
    <row r="44" spans="1:14" x14ac:dyDescent="0.25">
      <c r="F44" s="4"/>
    </row>
    <row r="56" spans="7:7" x14ac:dyDescent="0.25">
      <c r="G56" s="8"/>
    </row>
  </sheetData>
  <sheetProtection algorithmName="SHA-512" hashValue="Jq4QHG8Emioyrvka5C+9vXxAbCCMCSaFZ5li8l+mP9R9WBhhHyk/1En16LttQBs9W8OB2PdaHygEamROI1fa+A==" saltValue="Q4WMwwA9EsuDuBDfmgkSvQ==" spinCount="100000" sheet="1" objects="1" scenarios="1"/>
  <autoFilter ref="A8:N40" xr:uid="{15E50310-C5FC-4361-9DAA-083A3721F286}">
    <sortState xmlns:xlrd2="http://schemas.microsoft.com/office/spreadsheetml/2017/richdata2" ref="A9:N40">
      <sortCondition ref="A8:A40"/>
    </sortState>
  </autoFilter>
  <mergeCells count="2">
    <mergeCell ref="A1:N4"/>
    <mergeCell ref="A5:N7"/>
  </mergeCells>
  <hyperlinks>
    <hyperlink ref="C39" r:id="rId1" display="https://disclosures.ifc.org/project-detail/SII/47691/iberdrola-sll" xr:uid="{8FC04FEA-DE84-41C7-A3E8-7CE898EF1E28}"/>
    <hyperlink ref="C40" r:id="rId2" display="https://disclosures.ifc.org/project-detail/SII/48149/vifor-wind-power-plant" xr:uid="{7EA734F5-F2A0-4CBC-B069-EC66545E2C34}"/>
    <hyperlink ref="C33" r:id="rId3" display="https://disclosures.ifc.org/project-detail/SII/43011/kairouan-solar-plant" xr:uid="{8944EA8B-EF5A-44BC-8D58-775443B2D726}"/>
    <hyperlink ref="C34" r:id="rId4" display="https://disclosures.ifc.org/project-detail/SII/44613/botswana-solar" xr:uid="{AA4F4281-1C40-44FF-8910-18FA557236E0}"/>
    <hyperlink ref="C37" r:id="rId5" display="https://disclosures.ifc.org/project-detail/SII/46568/africa-release" xr:uid="{EDE1A8A0-45D9-4FC5-A4A7-5FF3CDD737EE}"/>
    <hyperlink ref="C38" r:id="rId6" display="https://disclosures.ifc.org/project-detail/SII/48425/afropa" xr:uid="{6AA7BEA2-0AD5-47DD-9D7D-C5581A16E40D}"/>
    <hyperlink ref="C35" r:id="rId7" display="https://disclosures.ifc.org/project-detail/SII/47285/uz-solar-3" xr:uid="{A93FA29D-FF11-424F-8456-A45E6A39F477}"/>
    <hyperlink ref="C36" r:id="rId8" xr:uid="{DB98293D-589D-4A5E-92EC-E521547925E1}"/>
    <hyperlink ref="C17" r:id="rId9" display="https://disclosures.ifc.org/project-detail/SII/46217/duval-africa" xr:uid="{0EF24F6F-946E-42E3-A8D6-3A9FE5340139}"/>
    <hyperlink ref="C18" r:id="rId10" display="https://disclosures.ifc.org/project-detail/SII/46466/korzinka" xr:uid="{169E3FA4-53D4-446B-A1A8-BB8F30201FA1}"/>
    <hyperlink ref="C19" r:id="rId11" display="https://disclosures.ifc.org/project-detail/SII/46809/wdp-romania-ii" xr:uid="{7B4D3F9C-6188-4868-987D-4F8B27E098F0}"/>
    <hyperlink ref="C20" r:id="rId12" display="https://disclosures.ifc.org/project-detail/SII/47036/capitaland-india-trust" xr:uid="{B9F6B208-0260-4122-BB29-C591F68C5ACD}"/>
    <hyperlink ref="C21" r:id="rId13" display="https://disclosures.ifc.org/project-detail/SII/47589/conclina-cumbaya" xr:uid="{455825FF-79B7-421D-BBEA-C6E11B02F2D6}"/>
    <hyperlink ref="C22" r:id="rId14" display="https://disclosures.ifc.org/project-detail/SII/47718/fibra-mq-sll" xr:uid="{16EAB715-7EDF-429A-B3DF-0D44DA034EA4}"/>
    <hyperlink ref="C23" r:id="rId15" display="https://disclosures.ifc.org/project-detail/SII/48109/good-karma-hospitality-pvt-ltd" xr:uid="{AEB91788-5231-4752-8C1C-7F39FD21CF23}"/>
    <hyperlink ref="C24" r:id="rId16" display="https://disclosures.ifc.org/project-detail/SII/48179/pulse-hotel-ayla" xr:uid="{6286ED2E-71A3-4696-8E20-DBDE9A981D83}"/>
    <hyperlink ref="C25" r:id="rId17" display="https://disclosures.ifc.org/project-detail/SII/48424/nepi-ucl" xr:uid="{571D606B-83A4-4D93-92BA-D46C08D944AA}"/>
    <hyperlink ref="C26" r:id="rId18" display="https://disclosures.ifc.org/project-detail/SII/48544/ramanujan-net-zero-it-park-infopark-properties-limited" xr:uid="{151EBC7C-E2F1-44EF-BA03-B0E990F8E00A}"/>
    <hyperlink ref="C27" r:id="rId19" display="https://disclosures.ifc.org/project-detail/SII/48119/lion-s-head-bg" xr:uid="{D77C85E3-A237-4B8A-8D16-EF5254C34832}"/>
    <hyperlink ref="C29" r:id="rId20" xr:uid="{5EC5F124-DC9E-416C-92AD-3402DC161954}"/>
    <hyperlink ref="C28" r:id="rId21" xr:uid="{4E67288E-49D5-4A5E-9C21-2AF63C204972}"/>
    <hyperlink ref="C13" r:id="rId22" display="https://disclosures.ifc.org/project-detail/SII/44610/e-buses-chile" xr:uid="{30F025E5-A446-4A8E-BB33-6F603181E16A}"/>
    <hyperlink ref="C14" r:id="rId23" display="https://disclosures.ifc.org/project-detail/SII/46286/karsan" xr:uid="{9BC05C08-EEFA-46C2-99BF-8E4B0AE17D25}"/>
    <hyperlink ref="C11" r:id="rId24" display="https://disclosures.ifc.org/project-detail/SII/48267/dcm-bbva-blue" xr:uid="{98035A50-5D40-4E71-BD94-0112A0BFE397}"/>
    <hyperlink ref="C10" r:id="rId25" display="https://disclosures.ifc.org/project-detail/SII/49089/combio-renewables" xr:uid="{446ACBEA-4D80-4776-9A32-1C0885C70CF3}"/>
    <hyperlink ref="C9" r:id="rId26" display="https://disclosures.ifc.org/project-detail/SII/49945/dcm-bbva-col-biodiversity" xr:uid="{7B1FF92B-747E-4ACA-AD64-75E3294F51CC}"/>
    <hyperlink ref="C30" r:id="rId27" display="https://disclosures.ifc.org/project-detail/SII/47802/bbva-perugreen2" xr:uid="{EDBFA52C-0B3A-4095-845C-DBF39003FB72}"/>
    <hyperlink ref="C31" r:id="rId28" display="https://disclosures.ifc.org/project-detail/SII/47834/sima-commercial-industrial-solar-green-bond-b-v" xr:uid="{1F58E6AA-27A4-49AC-95F5-DBA014E1C088}"/>
    <hyperlink ref="C32" r:id="rId29" display="https://disclosures.ifc.org/project-detail/SII/48502/btg-timo-debt" xr:uid="{78D7C78C-E4D0-4594-9010-9470EA1063FD}"/>
    <hyperlink ref="C15" r:id="rId30" display="https://disclosures.ifc.org/project-detail/SII/47216/sucden-cdi" xr:uid="{7DEDB771-A600-4744-BC5B-8880F1354336}"/>
    <hyperlink ref="C16" r:id="rId31" display="https://disclosures.ifc.org/project-detail/SII/48028/ulker-fin" xr:uid="{83BC5A5A-EEAC-4C17-97F9-1E80D5F9F3FA}"/>
    <hyperlink ref="C12" r:id="rId32" display="https://disclosures.ifc.org/project-detail/SII/46834/intco-recycling" xr:uid="{F05E441A-86B5-476E-9C6F-1DE833C19F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D7A4C-86BA-4748-8867-7BC9A9794125}">
  <dimension ref="A5:L8"/>
  <sheetViews>
    <sheetView topLeftCell="G1" workbookViewId="0">
      <selection activeCell="A8" sqref="A8:L8"/>
    </sheetView>
  </sheetViews>
  <sheetFormatPr defaultRowHeight="15" x14ac:dyDescent="0.25"/>
  <cols>
    <col min="1" max="1" width="11.7109375" bestFit="1" customWidth="1"/>
    <col min="2" max="2" width="3.140625" bestFit="1" customWidth="1"/>
    <col min="3" max="3" width="6" bestFit="1" customWidth="1"/>
    <col min="4" max="4" width="15.7109375" bestFit="1" customWidth="1"/>
    <col min="5" max="5" width="5.5703125" bestFit="1" customWidth="1"/>
    <col min="6" max="6" width="255.7109375" bestFit="1" customWidth="1"/>
    <col min="7" max="7" width="7" bestFit="1" customWidth="1"/>
    <col min="8" max="8" width="11.5703125" bestFit="1" customWidth="1"/>
    <col min="9" max="9" width="5.140625" bestFit="1" customWidth="1"/>
    <col min="10" max="10" width="8" bestFit="1" customWidth="1"/>
    <col min="11" max="11" width="5.140625" bestFit="1" customWidth="1"/>
    <col min="12" max="12" width="11.5703125" bestFit="1" customWidth="1"/>
  </cols>
  <sheetData>
    <row r="5" spans="1:12" x14ac:dyDescent="0.25">
      <c r="A5" s="1" t="s">
        <v>4</v>
      </c>
      <c r="B5" s="1" t="s">
        <v>14</v>
      </c>
      <c r="C5" s="1">
        <v>49249</v>
      </c>
      <c r="D5" s="1" t="s">
        <v>44</v>
      </c>
      <c r="E5" s="1" t="s">
        <v>57</v>
      </c>
      <c r="F5" s="1" t="s">
        <v>72</v>
      </c>
      <c r="G5" s="2">
        <v>56.09</v>
      </c>
      <c r="H5" s="2">
        <v>276834</v>
      </c>
      <c r="I5" s="2">
        <v>0</v>
      </c>
      <c r="J5" s="2">
        <v>100</v>
      </c>
      <c r="K5" s="2">
        <v>0</v>
      </c>
      <c r="L5" s="2">
        <v>227616.55</v>
      </c>
    </row>
    <row r="6" spans="1:12" x14ac:dyDescent="0.25">
      <c r="A6" s="1" t="s">
        <v>4</v>
      </c>
      <c r="B6" s="1" t="s">
        <v>14</v>
      </c>
      <c r="C6" s="1">
        <v>49286</v>
      </c>
      <c r="D6" s="1" t="s">
        <v>45</v>
      </c>
      <c r="E6" s="1" t="s">
        <v>57</v>
      </c>
      <c r="F6" s="1" t="s">
        <v>73</v>
      </c>
      <c r="G6" s="2">
        <v>27.17</v>
      </c>
      <c r="H6" s="2">
        <v>138416</v>
      </c>
      <c r="I6" s="2">
        <v>0</v>
      </c>
      <c r="J6" s="2">
        <v>50</v>
      </c>
      <c r="K6" s="2">
        <v>0</v>
      </c>
      <c r="L6" s="2">
        <v>113807.5</v>
      </c>
    </row>
    <row r="8" spans="1:12" x14ac:dyDescent="0.25">
      <c r="A8" s="1" t="s">
        <v>4</v>
      </c>
      <c r="B8" s="1" t="s">
        <v>14</v>
      </c>
      <c r="C8" s="1" t="s">
        <v>80</v>
      </c>
      <c r="D8" s="1" t="s">
        <v>81</v>
      </c>
      <c r="E8" s="1" t="s">
        <v>57</v>
      </c>
      <c r="F8" s="1" t="s">
        <v>73</v>
      </c>
      <c r="G8" s="3">
        <f t="shared" ref="G8:L8" si="0">SUM(G5:G7)</f>
        <v>83.26</v>
      </c>
      <c r="H8" s="3">
        <f t="shared" si="0"/>
        <v>415250</v>
      </c>
      <c r="I8" s="3">
        <f t="shared" si="0"/>
        <v>0</v>
      </c>
      <c r="J8" s="3">
        <f t="shared" si="0"/>
        <v>150</v>
      </c>
      <c r="K8" s="3">
        <f t="shared" si="0"/>
        <v>0</v>
      </c>
      <c r="L8" s="3">
        <f t="shared" si="0"/>
        <v>341424.05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Table</vt:lpstr>
      <vt:lpstr>Sheet2</vt:lpstr>
    </vt:vector>
  </TitlesOfParts>
  <Company>WBG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Obert Limbani</dc:creator>
  <cp:lastModifiedBy>Laura Stirling</cp:lastModifiedBy>
  <dcterms:created xsi:type="dcterms:W3CDTF">2024-12-05T07:21:35Z</dcterms:created>
  <dcterms:modified xsi:type="dcterms:W3CDTF">2025-04-10T14:59:29Z</dcterms:modified>
</cp:coreProperties>
</file>