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9440" windowHeight="10830"/>
  </bookViews>
  <sheets>
    <sheet name="Grosscommitbycountry&amp;region" sheetId="1" r:id="rId1"/>
    <sheet name="Disclaimer" sheetId="2" r:id="rId2"/>
  </sheets>
  <definedNames>
    <definedName name="_xlnm._FilterDatabase" localSheetId="0" hidden="1">'Grosscommitbycountry&amp;region'!$A$4:$F$167</definedName>
    <definedName name="_xlnm.Print_Area" localSheetId="0">'Grosscommitbycountry&amp;region'!$A$1:$F$170</definedName>
  </definedNames>
  <calcPr calcId="145621"/>
</workbook>
</file>

<file path=xl/calcChain.xml><?xml version="1.0" encoding="utf-8"?>
<calcChain xmlns="http://schemas.openxmlformats.org/spreadsheetml/2006/main">
  <c r="C67" i="1" l="1"/>
  <c r="C166" i="1"/>
</calcChain>
</file>

<file path=xl/sharedStrings.xml><?xml version="1.0" encoding="utf-8"?>
<sst xmlns="http://schemas.openxmlformats.org/spreadsheetml/2006/main" count="181" uniqueCount="180">
  <si>
    <t>Cumulative Commitments 1/ (US$ Thousands)</t>
  </si>
  <si>
    <t>Region</t>
  </si>
  <si>
    <t>Country</t>
  </si>
  <si>
    <t>Number of enterprises</t>
  </si>
  <si>
    <t>IFC</t>
  </si>
  <si>
    <t>Loan &amp; Guarantee participations</t>
  </si>
  <si>
    <t>TOTAL</t>
  </si>
  <si>
    <t>Sub-Saharan Africa</t>
  </si>
  <si>
    <t>East Asia and the Pacific</t>
  </si>
  <si>
    <t>South Asia</t>
  </si>
  <si>
    <t>Europe and Central Asia</t>
  </si>
  <si>
    <t>Latin America and the Caribbean</t>
  </si>
  <si>
    <t>Middle East and North Africa</t>
  </si>
  <si>
    <t>Worldwide</t>
  </si>
  <si>
    <t>1. Commitments are composed of funds to be provided by IFC for its own account and funds to be provided by participants through the purchase of an interest in IFC's investment.</t>
  </si>
  <si>
    <t xml:space="preserve">1. Commitments are composed of funds to be provided by IFC for its own account and funds to be provided by participants through the purchase of an interest in IFC's investment. </t>
  </si>
  <si>
    <t>2.  Of this amount, $9.8 million ($8.4m for IFC and $1.4m for participant's account) represents investments made at a time when the authorities on Taiwan represented China in the International Finance Corporation.   The balance represents investments in West Bank and Gaza, Taiwan, China and Hong Kong SAR, China.</t>
  </si>
  <si>
    <t>STATEMENT OF CUMULATIVE GROSS COMMITMENTS (at June 30, 2014)</t>
  </si>
  <si>
    <t>Angola</t>
  </si>
  <si>
    <t>Benin</t>
  </si>
  <si>
    <t>Botswana</t>
  </si>
  <si>
    <t>Burkina Faso</t>
  </si>
  <si>
    <t>Burundi</t>
  </si>
  <si>
    <t>Cameroon</t>
  </si>
  <si>
    <t>Cape Verde</t>
  </si>
  <si>
    <t>Central African Republic</t>
  </si>
  <si>
    <t>Chad</t>
  </si>
  <si>
    <t>Congo, Democratic Republic of</t>
  </si>
  <si>
    <t>Congo, Republic of</t>
  </si>
  <si>
    <t>Cote D'Ivoire</t>
  </si>
  <si>
    <t>Djibouti</t>
  </si>
  <si>
    <t>Eritrea</t>
  </si>
  <si>
    <t>Ethiopia</t>
  </si>
  <si>
    <t>Gabon</t>
  </si>
  <si>
    <t>Gambia, The</t>
  </si>
  <si>
    <t>Ghana</t>
  </si>
  <si>
    <t>Guinea</t>
  </si>
  <si>
    <t>Guinea-Bissau</t>
  </si>
  <si>
    <t>Kenya</t>
  </si>
  <si>
    <t>Lesotho</t>
  </si>
  <si>
    <t>Liberia</t>
  </si>
  <si>
    <t>Madagascar</t>
  </si>
  <si>
    <t>Malawi</t>
  </si>
  <si>
    <t>Mali</t>
  </si>
  <si>
    <t>Mauritania</t>
  </si>
  <si>
    <t>Mauritius</t>
  </si>
  <si>
    <t>Mozambique</t>
  </si>
  <si>
    <t>Namibia</t>
  </si>
  <si>
    <t>Niger</t>
  </si>
  <si>
    <t>Nigeria</t>
  </si>
  <si>
    <t>Regional Investments: Sub-Saharan Africa</t>
  </si>
  <si>
    <t>Rwanda</t>
  </si>
  <si>
    <t>Sao Tome and Principe</t>
  </si>
  <si>
    <t>Senegal</t>
  </si>
  <si>
    <t>Seychelles</t>
  </si>
  <si>
    <t>Sierra Leone</t>
  </si>
  <si>
    <t>Somalia</t>
  </si>
  <si>
    <t>South Africa</t>
  </si>
  <si>
    <t>South Sudan</t>
  </si>
  <si>
    <t>Sudan</t>
  </si>
  <si>
    <t>Swaziland</t>
  </si>
  <si>
    <t>Tanzania</t>
  </si>
  <si>
    <t>Togo</t>
  </si>
  <si>
    <t>Uganda</t>
  </si>
  <si>
    <t>Zambia</t>
  </si>
  <si>
    <t>Zimbabwe</t>
  </si>
  <si>
    <t>Cambodia</t>
  </si>
  <si>
    <t>China</t>
  </si>
  <si>
    <t>Fiji</t>
  </si>
  <si>
    <t>Indonesia</t>
  </si>
  <si>
    <t>Kiribati</t>
  </si>
  <si>
    <t>Korea, Republic of</t>
  </si>
  <si>
    <t>Lao People's Democratic Republic</t>
  </si>
  <si>
    <t>Malaysia</t>
  </si>
  <si>
    <t>Mongolia</t>
  </si>
  <si>
    <t>Myanmar</t>
  </si>
  <si>
    <t>Papua New Guinea</t>
  </si>
  <si>
    <t>Philippines</t>
  </si>
  <si>
    <t>Samoa</t>
  </si>
  <si>
    <t>Solomon Islands</t>
  </si>
  <si>
    <t>Thailand</t>
  </si>
  <si>
    <t>Timor-Leste</t>
  </si>
  <si>
    <t>Tonga</t>
  </si>
  <si>
    <t>Vanuatu</t>
  </si>
  <si>
    <t>Vietnam</t>
  </si>
  <si>
    <t>Regional Investments: East Asia and the Pacific</t>
  </si>
  <si>
    <t>Bangladesh</t>
  </si>
  <si>
    <t>Bhutan</t>
  </si>
  <si>
    <t>India</t>
  </si>
  <si>
    <t>Maldives</t>
  </si>
  <si>
    <t>Nepal</t>
  </si>
  <si>
    <t>Regional Investments: South Asia</t>
  </si>
  <si>
    <t>Sri Lanka</t>
  </si>
  <si>
    <t>Albania</t>
  </si>
  <si>
    <t>Armenia</t>
  </si>
  <si>
    <t>Azerbaijan</t>
  </si>
  <si>
    <t>Belarus</t>
  </si>
  <si>
    <t>Bosnia and Herzegovina</t>
  </si>
  <si>
    <t>Bulgaria</t>
  </si>
  <si>
    <t>Croatia</t>
  </si>
  <si>
    <t>Czech Republic</t>
  </si>
  <si>
    <t>Estonia</t>
  </si>
  <si>
    <t>Georgia</t>
  </si>
  <si>
    <t>Hungary</t>
  </si>
  <si>
    <t>Kazakhstan</t>
  </si>
  <si>
    <t>Kosovo</t>
  </si>
  <si>
    <t>Kyrgyz Republic</t>
  </si>
  <si>
    <t>Latvia</t>
  </si>
  <si>
    <t>Lithuania</t>
  </si>
  <si>
    <t>Macedonia, Former Yugoslav Republic of</t>
  </si>
  <si>
    <t>Moldova</t>
  </si>
  <si>
    <t>Montenegro</t>
  </si>
  <si>
    <t>Poland</t>
  </si>
  <si>
    <t>Regional Investments: Europe and Central Asia</t>
  </si>
  <si>
    <t>Romania</t>
  </si>
  <si>
    <t>Russian Federation</t>
  </si>
  <si>
    <t>Serbia</t>
  </si>
  <si>
    <t>Slovak Republic</t>
  </si>
  <si>
    <t>Slovenia</t>
  </si>
  <si>
    <t>Tajikistan</t>
  </si>
  <si>
    <t>Turkey</t>
  </si>
  <si>
    <t>Ukraine</t>
  </si>
  <si>
    <t>Uzbekistan</t>
  </si>
  <si>
    <t>Antigua and Barbuda</t>
  </si>
  <si>
    <t>Argentina</t>
  </si>
  <si>
    <t>Barbados</t>
  </si>
  <si>
    <t>Belize</t>
  </si>
  <si>
    <t>Bolivia</t>
  </si>
  <si>
    <t>Brazil</t>
  </si>
  <si>
    <t>Chile</t>
  </si>
  <si>
    <t>Colombia</t>
  </si>
  <si>
    <t>Costa Rica</t>
  </si>
  <si>
    <t>Dominica</t>
  </si>
  <si>
    <t>Dominican Republic</t>
  </si>
  <si>
    <t>Ecuador</t>
  </si>
  <si>
    <t>El Salvador</t>
  </si>
  <si>
    <t>Grenada</t>
  </si>
  <si>
    <t>Guatemala</t>
  </si>
  <si>
    <t>Guyana</t>
  </si>
  <si>
    <t>Haiti</t>
  </si>
  <si>
    <t>Honduras</t>
  </si>
  <si>
    <t>Jamaica</t>
  </si>
  <si>
    <t>Mexico</t>
  </si>
  <si>
    <t>Nicaragua</t>
  </si>
  <si>
    <t>Panama</t>
  </si>
  <si>
    <t>Paraguay</t>
  </si>
  <si>
    <t>Peru</t>
  </si>
  <si>
    <t>Regional Investments: Latin America and the Caribbean</t>
  </si>
  <si>
    <t>St. Lucia</t>
  </si>
  <si>
    <t>Suriname</t>
  </si>
  <si>
    <t>Trinidad and Tobago</t>
  </si>
  <si>
    <t>Uruguay</t>
  </si>
  <si>
    <t>Venezuela, Republica Bolivariana de</t>
  </si>
  <si>
    <t>Afghanistan</t>
  </si>
  <si>
    <t>Algeria</t>
  </si>
  <si>
    <t>Bahrain</t>
  </si>
  <si>
    <t>Egypt, Arab Republic of</t>
  </si>
  <si>
    <t>Iran, Islamic Republic of</t>
  </si>
  <si>
    <t>Iraq</t>
  </si>
  <si>
    <t>Jordan</t>
  </si>
  <si>
    <t>Lebanon</t>
  </si>
  <si>
    <t>Morocco</t>
  </si>
  <si>
    <t>Oman</t>
  </si>
  <si>
    <t>Pakistan</t>
  </si>
  <si>
    <t>Regional Investments: Middle East and North Africa</t>
  </si>
  <si>
    <t>Saudi Arabia</t>
  </si>
  <si>
    <t>Syrian Arab Republic</t>
  </si>
  <si>
    <t>Tunisia</t>
  </si>
  <si>
    <t>United Arab Emirates</t>
  </si>
  <si>
    <t>Yemen, Republic of</t>
  </si>
  <si>
    <t>Australia</t>
  </si>
  <si>
    <t>Cyprus</t>
  </si>
  <si>
    <t>Finland</t>
  </si>
  <si>
    <t>Greece</t>
  </si>
  <si>
    <t>Israel</t>
  </si>
  <si>
    <t>Italy</t>
  </si>
  <si>
    <t>Portugal</t>
  </si>
  <si>
    <t>Regional Investments: Worldwide</t>
  </si>
  <si>
    <t>Spain</t>
  </si>
  <si>
    <r>
      <t>Other</t>
    </r>
    <r>
      <rPr>
        <vertAlign val="superscript"/>
        <sz val="10"/>
        <color indexed="8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</si>
</sst>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2" fontId="4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7" fillId="2" borderId="1" xfId="2" applyFont="1" applyFill="1" applyBorder="1" applyAlignment="1" applyProtection="1">
      <alignment horizontal="center" wrapText="1"/>
      <protection locked="0"/>
    </xf>
    <xf numFmtId="0" fontId="6" fillId="3" borderId="1" xfId="2" applyFont="1" applyFill="1" applyBorder="1" applyAlignment="1">
      <alignment horizontal="center"/>
    </xf>
    <xf numFmtId="43" fontId="7" fillId="2" borderId="1" xfId="1" applyFont="1" applyFill="1" applyBorder="1" applyAlignment="1" applyProtection="1">
      <alignment horizontal="center" wrapText="1"/>
      <protection locked="0"/>
    </xf>
    <xf numFmtId="43" fontId="6" fillId="0" borderId="0" xfId="1" applyFont="1" applyBorder="1"/>
    <xf numFmtId="0" fontId="0" fillId="0" borderId="2" xfId="0" applyBorder="1"/>
    <xf numFmtId="0" fontId="10" fillId="0" borderId="2" xfId="0" applyFont="1" applyFill="1" applyBorder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3" fillId="0" borderId="0" xfId="0" applyFont="1" applyFill="1"/>
    <xf numFmtId="3" fontId="13" fillId="0" borderId="0" xfId="0" applyNumberFormat="1" applyFont="1"/>
    <xf numFmtId="4" fontId="13" fillId="0" borderId="0" xfId="0" applyNumberFormat="1" applyFont="1"/>
    <xf numFmtId="3" fontId="11" fillId="0" borderId="2" xfId="0" applyNumberFormat="1" applyFont="1" applyFill="1" applyBorder="1"/>
    <xf numFmtId="4" fontId="0" fillId="0" borderId="0" xfId="0" applyNumberFormat="1"/>
    <xf numFmtId="0" fontId="13" fillId="0" borderId="0" xfId="0" applyFont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right" vertical="center"/>
    </xf>
    <xf numFmtId="0" fontId="0" fillId="0" borderId="0" xfId="0" applyFill="1"/>
    <xf numFmtId="43" fontId="5" fillId="4" borderId="0" xfId="3" applyNumberFormat="1" applyFont="1" applyFill="1" applyBorder="1" applyAlignment="1">
      <alignment horizontal="center"/>
    </xf>
    <xf numFmtId="0" fontId="12" fillId="0" borderId="0" xfId="2" applyFont="1" applyAlignment="1">
      <alignment horizontal="left" vertical="top" wrapText="1"/>
    </xf>
    <xf numFmtId="0" fontId="8" fillId="0" borderId="0" xfId="2" applyFont="1" applyAlignment="1">
      <alignment vertical="top" wrapText="1"/>
    </xf>
    <xf numFmtId="0" fontId="9" fillId="0" borderId="0" xfId="2" applyFont="1" applyAlignment="1">
      <alignment wrapText="1"/>
    </xf>
    <xf numFmtId="0" fontId="8" fillId="0" borderId="0" xfId="2" applyFont="1" applyAlignment="1">
      <alignment horizontal="left" vertical="top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0"/>
  <sheetViews>
    <sheetView tabSelected="1" workbookViewId="0">
      <pane ySplit="4" topLeftCell="A48" activePane="bottomLeft" state="frozenSplit"/>
      <selection pane="bottomLeft" activeCell="D73" sqref="D73"/>
    </sheetView>
  </sheetViews>
  <sheetFormatPr defaultRowHeight="15" x14ac:dyDescent="0.25"/>
  <cols>
    <col min="1" max="1" width="27.140625" bestFit="1" customWidth="1"/>
    <col min="2" max="2" width="45.28515625" bestFit="1" customWidth="1"/>
    <col min="3" max="3" width="10.5703125" customWidth="1"/>
    <col min="4" max="6" width="14.140625" customWidth="1"/>
    <col min="9" max="11" width="11.28515625" bestFit="1" customWidth="1"/>
  </cols>
  <sheetData>
    <row r="1" spans="1:7" ht="15.75" x14ac:dyDescent="0.25">
      <c r="A1" s="25" t="s">
        <v>17</v>
      </c>
      <c r="B1" s="25"/>
      <c r="C1" s="25"/>
      <c r="D1" s="25"/>
      <c r="E1" s="25"/>
      <c r="F1" s="25"/>
      <c r="G1" s="3"/>
    </row>
    <row r="2" spans="1:7" x14ac:dyDescent="0.25">
      <c r="A2" s="3"/>
      <c r="B2" s="3"/>
      <c r="C2" s="3"/>
      <c r="D2" s="4"/>
      <c r="E2" s="4"/>
      <c r="F2" s="4"/>
      <c r="G2" s="3"/>
    </row>
    <row r="3" spans="1:7" x14ac:dyDescent="0.25">
      <c r="A3" s="3"/>
      <c r="B3" s="3"/>
      <c r="C3" s="3"/>
      <c r="D3" s="8" t="s">
        <v>0</v>
      </c>
      <c r="E3" s="4"/>
      <c r="F3" s="4"/>
      <c r="G3" s="3"/>
    </row>
    <row r="4" spans="1:7" ht="34.5" x14ac:dyDescent="0.25">
      <c r="A4" s="6" t="s">
        <v>1</v>
      </c>
      <c r="B4" s="5" t="s">
        <v>2</v>
      </c>
      <c r="C4" s="5" t="s">
        <v>3</v>
      </c>
      <c r="D4" s="7" t="s">
        <v>4</v>
      </c>
      <c r="E4" s="7" t="s">
        <v>5</v>
      </c>
      <c r="F4" s="7" t="s">
        <v>6</v>
      </c>
      <c r="G4" s="2"/>
    </row>
    <row r="5" spans="1:7" s="1" customFormat="1" x14ac:dyDescent="0.25">
      <c r="A5" s="11" t="s">
        <v>7</v>
      </c>
      <c r="B5" s="11" t="s">
        <v>18</v>
      </c>
      <c r="C5" s="12">
        <v>7</v>
      </c>
      <c r="D5" s="13">
        <v>342350.71466</v>
      </c>
      <c r="E5" s="13">
        <v>0</v>
      </c>
      <c r="F5" s="13">
        <v>342350.71466</v>
      </c>
    </row>
    <row r="6" spans="1:7" s="1" customFormat="1" x14ac:dyDescent="0.25">
      <c r="A6" s="11"/>
      <c r="B6" s="11" t="s">
        <v>19</v>
      </c>
      <c r="C6" s="12">
        <v>10</v>
      </c>
      <c r="D6" s="13">
        <v>203565.86942</v>
      </c>
      <c r="E6" s="13">
        <v>0</v>
      </c>
      <c r="F6" s="13">
        <v>203565.86942</v>
      </c>
    </row>
    <row r="7" spans="1:7" s="1" customFormat="1" x14ac:dyDescent="0.25">
      <c r="A7" s="11"/>
      <c r="B7" s="11" t="s">
        <v>20</v>
      </c>
      <c r="C7" s="12">
        <v>6</v>
      </c>
      <c r="D7" s="13">
        <v>35451.601040000001</v>
      </c>
      <c r="E7" s="13">
        <v>0</v>
      </c>
      <c r="F7" s="13">
        <v>35451.601040000001</v>
      </c>
    </row>
    <row r="8" spans="1:7" s="1" customFormat="1" x14ac:dyDescent="0.25">
      <c r="A8" s="11"/>
      <c r="B8" s="11" t="s">
        <v>21</v>
      </c>
      <c r="C8" s="12">
        <v>16</v>
      </c>
      <c r="D8" s="13">
        <v>119439.2907</v>
      </c>
      <c r="E8" s="13">
        <v>0</v>
      </c>
      <c r="F8" s="13">
        <v>119439.2907</v>
      </c>
    </row>
    <row r="9" spans="1:7" s="1" customFormat="1" x14ac:dyDescent="0.25">
      <c r="A9" s="11"/>
      <c r="B9" s="11" t="s">
        <v>22</v>
      </c>
      <c r="C9" s="12">
        <v>9</v>
      </c>
      <c r="D9" s="13">
        <v>47645.872369999997</v>
      </c>
      <c r="E9" s="13">
        <v>0</v>
      </c>
      <c r="F9" s="13">
        <v>47645.872369999997</v>
      </c>
    </row>
    <row r="10" spans="1:7" s="1" customFormat="1" x14ac:dyDescent="0.25">
      <c r="A10" s="11"/>
      <c r="B10" s="11" t="s">
        <v>23</v>
      </c>
      <c r="C10" s="12">
        <v>38</v>
      </c>
      <c r="D10" s="13">
        <v>629933.49161000003</v>
      </c>
      <c r="E10" s="13">
        <v>471500</v>
      </c>
      <c r="F10" s="13">
        <v>1101433.4916099999</v>
      </c>
    </row>
    <row r="11" spans="1:7" s="1" customFormat="1" x14ac:dyDescent="0.25">
      <c r="A11" s="11"/>
      <c r="B11" s="11" t="s">
        <v>24</v>
      </c>
      <c r="C11" s="12">
        <v>6</v>
      </c>
      <c r="D11" s="13">
        <v>15901.91426</v>
      </c>
      <c r="E11" s="13">
        <v>0</v>
      </c>
      <c r="F11" s="13">
        <v>15901.91426</v>
      </c>
    </row>
    <row r="12" spans="1:7" s="1" customFormat="1" x14ac:dyDescent="0.25">
      <c r="A12" s="11"/>
      <c r="B12" s="11" t="s">
        <v>25</v>
      </c>
      <c r="C12" s="12">
        <v>1</v>
      </c>
      <c r="D12" s="13">
        <v>7880.6233700000003</v>
      </c>
      <c r="E12" s="13">
        <v>0</v>
      </c>
      <c r="F12" s="13">
        <v>7880.6233700000003</v>
      </c>
    </row>
    <row r="13" spans="1:7" s="1" customFormat="1" x14ac:dyDescent="0.25">
      <c r="A13" s="11"/>
      <c r="B13" s="11" t="s">
        <v>26</v>
      </c>
      <c r="C13" s="12">
        <v>8</v>
      </c>
      <c r="D13" s="13">
        <v>127375.84673</v>
      </c>
      <c r="E13" s="13">
        <v>13900</v>
      </c>
      <c r="F13" s="13">
        <v>141275.84672999999</v>
      </c>
    </row>
    <row r="14" spans="1:7" s="1" customFormat="1" x14ac:dyDescent="0.25">
      <c r="A14" s="11"/>
      <c r="B14" s="11" t="s">
        <v>27</v>
      </c>
      <c r="C14" s="12">
        <v>22</v>
      </c>
      <c r="D14" s="13">
        <v>278153.14335000003</v>
      </c>
      <c r="E14" s="13">
        <v>94000</v>
      </c>
      <c r="F14" s="13">
        <v>372153.14335000003</v>
      </c>
    </row>
    <row r="15" spans="1:7" s="1" customFormat="1" x14ac:dyDescent="0.25">
      <c r="A15" s="11"/>
      <c r="B15" s="11" t="s">
        <v>28</v>
      </c>
      <c r="C15" s="12">
        <v>7</v>
      </c>
      <c r="D15" s="13">
        <v>138442.47128</v>
      </c>
      <c r="E15" s="13">
        <v>25000</v>
      </c>
      <c r="F15" s="13">
        <v>163442.47128</v>
      </c>
    </row>
    <row r="16" spans="1:7" s="1" customFormat="1" x14ac:dyDescent="0.25">
      <c r="A16" s="11"/>
      <c r="B16" s="11" t="s">
        <v>29</v>
      </c>
      <c r="C16" s="12">
        <v>51</v>
      </c>
      <c r="D16" s="13">
        <v>737632.42787000001</v>
      </c>
      <c r="E16" s="13">
        <v>70963.8</v>
      </c>
      <c r="F16" s="13">
        <v>808596.22786999994</v>
      </c>
    </row>
    <row r="17" spans="1:6" s="1" customFormat="1" x14ac:dyDescent="0.25">
      <c r="A17" s="11"/>
      <c r="B17" s="11" t="s">
        <v>30</v>
      </c>
      <c r="C17" s="12">
        <v>1</v>
      </c>
      <c r="D17" s="13">
        <v>4000</v>
      </c>
      <c r="E17" s="13">
        <v>0</v>
      </c>
      <c r="F17" s="13">
        <v>4000</v>
      </c>
    </row>
    <row r="18" spans="1:6" s="1" customFormat="1" x14ac:dyDescent="0.25">
      <c r="A18" s="11"/>
      <c r="B18" s="11" t="s">
        <v>31</v>
      </c>
      <c r="C18" s="12">
        <v>1</v>
      </c>
      <c r="D18" s="13">
        <v>949.22221999999999</v>
      </c>
      <c r="E18" s="13">
        <v>0</v>
      </c>
      <c r="F18" s="13">
        <v>949.22221999999999</v>
      </c>
    </row>
    <row r="19" spans="1:6" s="1" customFormat="1" x14ac:dyDescent="0.25">
      <c r="A19" s="11"/>
      <c r="B19" s="11" t="s">
        <v>32</v>
      </c>
      <c r="C19" s="12">
        <v>11</v>
      </c>
      <c r="D19" s="13">
        <v>326927.52172999998</v>
      </c>
      <c r="E19" s="13">
        <v>1719</v>
      </c>
      <c r="F19" s="13">
        <v>328646.52172999998</v>
      </c>
    </row>
    <row r="20" spans="1:6" s="1" customFormat="1" x14ac:dyDescent="0.25">
      <c r="A20" s="11"/>
      <c r="B20" s="11" t="s">
        <v>33</v>
      </c>
      <c r="C20" s="12">
        <v>5</v>
      </c>
      <c r="D20" s="13">
        <v>210588.01498000001</v>
      </c>
      <c r="E20" s="13">
        <v>110000</v>
      </c>
      <c r="F20" s="13">
        <v>320588.01497999998</v>
      </c>
    </row>
    <row r="21" spans="1:6" s="1" customFormat="1" x14ac:dyDescent="0.25">
      <c r="A21" s="11"/>
      <c r="B21" s="11" t="s">
        <v>34</v>
      </c>
      <c r="C21" s="12">
        <v>10</v>
      </c>
      <c r="D21" s="13">
        <v>26192.778880000002</v>
      </c>
      <c r="E21" s="13">
        <v>0</v>
      </c>
      <c r="F21" s="13">
        <v>26192.778880000002</v>
      </c>
    </row>
    <row r="22" spans="1:6" s="1" customFormat="1" x14ac:dyDescent="0.25">
      <c r="A22" s="11"/>
      <c r="B22" s="11" t="s">
        <v>35</v>
      </c>
      <c r="C22" s="12">
        <v>75</v>
      </c>
      <c r="D22" s="13">
        <v>2041893.34516</v>
      </c>
      <c r="E22" s="13">
        <v>432750</v>
      </c>
      <c r="F22" s="13">
        <v>2474643.34516</v>
      </c>
    </row>
    <row r="23" spans="1:6" s="1" customFormat="1" x14ac:dyDescent="0.25">
      <c r="A23" s="11"/>
      <c r="B23" s="11" t="s">
        <v>36</v>
      </c>
      <c r="C23" s="12">
        <v>14</v>
      </c>
      <c r="D23" s="13">
        <v>266204.12751999998</v>
      </c>
      <c r="E23" s="13">
        <v>11000</v>
      </c>
      <c r="F23" s="13">
        <v>277204.12751999998</v>
      </c>
    </row>
    <row r="24" spans="1:6" s="1" customFormat="1" x14ac:dyDescent="0.25">
      <c r="A24" s="11"/>
      <c r="B24" s="11" t="s">
        <v>37</v>
      </c>
      <c r="C24" s="12">
        <v>4</v>
      </c>
      <c r="D24" s="13">
        <v>7245.9918299999999</v>
      </c>
      <c r="E24" s="13">
        <v>0</v>
      </c>
      <c r="F24" s="13">
        <v>7245.9918299999999</v>
      </c>
    </row>
    <row r="25" spans="1:6" s="1" customFormat="1" x14ac:dyDescent="0.25">
      <c r="A25" s="11"/>
      <c r="B25" s="11" t="s">
        <v>38</v>
      </c>
      <c r="C25" s="12">
        <v>102</v>
      </c>
      <c r="D25" s="13">
        <v>1692136.1481999999</v>
      </c>
      <c r="E25" s="13">
        <v>87162.050440000006</v>
      </c>
      <c r="F25" s="13">
        <v>1779298.1986400001</v>
      </c>
    </row>
    <row r="26" spans="1:6" s="1" customFormat="1" x14ac:dyDescent="0.25">
      <c r="A26" s="11"/>
      <c r="B26" s="11" t="s">
        <v>39</v>
      </c>
      <c r="C26" s="12">
        <v>2</v>
      </c>
      <c r="D26" s="13">
        <v>454</v>
      </c>
      <c r="E26" s="13">
        <v>0</v>
      </c>
      <c r="F26" s="13">
        <v>454</v>
      </c>
    </row>
    <row r="27" spans="1:6" s="1" customFormat="1" x14ac:dyDescent="0.25">
      <c r="A27" s="11"/>
      <c r="B27" s="11" t="s">
        <v>40</v>
      </c>
      <c r="C27" s="12">
        <v>8</v>
      </c>
      <c r="D27" s="13">
        <v>83427.265280000007</v>
      </c>
      <c r="E27" s="13">
        <v>0</v>
      </c>
      <c r="F27" s="13">
        <v>83427.265280000007</v>
      </c>
    </row>
    <row r="28" spans="1:6" s="1" customFormat="1" x14ac:dyDescent="0.25">
      <c r="A28" s="11"/>
      <c r="B28" s="11" t="s">
        <v>41</v>
      </c>
      <c r="C28" s="12">
        <v>21</v>
      </c>
      <c r="D28" s="13">
        <v>254461.21028999999</v>
      </c>
      <c r="E28" s="13">
        <v>21000</v>
      </c>
      <c r="F28" s="13">
        <v>275461.21029000002</v>
      </c>
    </row>
    <row r="29" spans="1:6" s="1" customFormat="1" x14ac:dyDescent="0.25">
      <c r="A29" s="11"/>
      <c r="B29" s="11" t="s">
        <v>42</v>
      </c>
      <c r="C29" s="12">
        <v>21</v>
      </c>
      <c r="D29" s="13">
        <v>166133.32725999999</v>
      </c>
      <c r="E29" s="13">
        <v>9500</v>
      </c>
      <c r="F29" s="13">
        <v>175633.32725999999</v>
      </c>
    </row>
    <row r="30" spans="1:6" s="1" customFormat="1" x14ac:dyDescent="0.25">
      <c r="A30" s="11"/>
      <c r="B30" s="11" t="s">
        <v>43</v>
      </c>
      <c r="C30" s="12">
        <v>25</v>
      </c>
      <c r="D30" s="13">
        <v>212577.88535</v>
      </c>
      <c r="E30" s="13">
        <v>40000</v>
      </c>
      <c r="F30" s="13">
        <v>252577.88535</v>
      </c>
    </row>
    <row r="31" spans="1:6" s="1" customFormat="1" x14ac:dyDescent="0.25">
      <c r="A31" s="11"/>
      <c r="B31" s="11" t="s">
        <v>44</v>
      </c>
      <c r="C31" s="12">
        <v>14</v>
      </c>
      <c r="D31" s="13">
        <v>273264.40181000001</v>
      </c>
      <c r="E31" s="13">
        <v>9502.6060799999996</v>
      </c>
      <c r="F31" s="13">
        <v>282767.00789000001</v>
      </c>
    </row>
    <row r="32" spans="1:6" s="1" customFormat="1" x14ac:dyDescent="0.25">
      <c r="A32" s="11"/>
      <c r="B32" s="11" t="s">
        <v>45</v>
      </c>
      <c r="C32" s="12">
        <v>21</v>
      </c>
      <c r="D32" s="13">
        <v>183523.00326</v>
      </c>
      <c r="E32" s="13">
        <v>96</v>
      </c>
      <c r="F32" s="13">
        <v>183619.00326</v>
      </c>
    </row>
    <row r="33" spans="1:6" s="1" customFormat="1" x14ac:dyDescent="0.25">
      <c r="A33" s="11"/>
      <c r="B33" s="11" t="s">
        <v>46</v>
      </c>
      <c r="C33" s="12">
        <v>28</v>
      </c>
      <c r="D33" s="13">
        <v>378441.13642</v>
      </c>
      <c r="E33" s="13">
        <v>0</v>
      </c>
      <c r="F33" s="13">
        <v>378441.13642</v>
      </c>
    </row>
    <row r="34" spans="1:6" s="1" customFormat="1" x14ac:dyDescent="0.25">
      <c r="A34" s="11"/>
      <c r="B34" s="11" t="s">
        <v>47</v>
      </c>
      <c r="C34" s="12">
        <v>7</v>
      </c>
      <c r="D34" s="13">
        <v>68258.692339999994</v>
      </c>
      <c r="E34" s="13">
        <v>0</v>
      </c>
      <c r="F34" s="13">
        <v>68258.692339999994</v>
      </c>
    </row>
    <row r="35" spans="1:6" s="1" customFormat="1" x14ac:dyDescent="0.25">
      <c r="A35" s="11"/>
      <c r="B35" s="11" t="s">
        <v>48</v>
      </c>
      <c r="C35" s="12">
        <v>3</v>
      </c>
      <c r="D35" s="13">
        <v>24609.601180000001</v>
      </c>
      <c r="E35" s="13">
        <v>0</v>
      </c>
      <c r="F35" s="13">
        <v>24609.601180000001</v>
      </c>
    </row>
    <row r="36" spans="1:6" s="1" customFormat="1" x14ac:dyDescent="0.25">
      <c r="A36" s="11"/>
      <c r="B36" s="11" t="s">
        <v>49</v>
      </c>
      <c r="C36" s="12">
        <v>102</v>
      </c>
      <c r="D36" s="13">
        <v>7220346.56274</v>
      </c>
      <c r="E36" s="13">
        <v>312155.03694999998</v>
      </c>
      <c r="F36" s="13">
        <v>7532501.5996899996</v>
      </c>
    </row>
    <row r="37" spans="1:6" s="1" customFormat="1" x14ac:dyDescent="0.25">
      <c r="A37" s="11"/>
      <c r="B37" s="11" t="s">
        <v>51</v>
      </c>
      <c r="C37" s="12">
        <v>16</v>
      </c>
      <c r="D37" s="13">
        <v>111686.32766</v>
      </c>
      <c r="E37" s="13">
        <v>0</v>
      </c>
      <c r="F37" s="13">
        <v>111686.32766</v>
      </c>
    </row>
    <row r="38" spans="1:6" s="1" customFormat="1" x14ac:dyDescent="0.25">
      <c r="A38" s="11"/>
      <c r="B38" s="11" t="s">
        <v>52</v>
      </c>
      <c r="C38" s="12">
        <v>1</v>
      </c>
      <c r="D38" s="13">
        <v>552.14841000000001</v>
      </c>
      <c r="E38" s="13">
        <v>0</v>
      </c>
      <c r="F38" s="13">
        <v>552.14841000000001</v>
      </c>
    </row>
    <row r="39" spans="1:6" s="1" customFormat="1" x14ac:dyDescent="0.25">
      <c r="A39" s="11"/>
      <c r="B39" s="11" t="s">
        <v>53</v>
      </c>
      <c r="C39" s="12">
        <v>36</v>
      </c>
      <c r="D39" s="13">
        <v>352244.26072000002</v>
      </c>
      <c r="E39" s="13">
        <v>12397.99258</v>
      </c>
      <c r="F39" s="13">
        <v>364642.25329999998</v>
      </c>
    </row>
    <row r="40" spans="1:6" s="1" customFormat="1" x14ac:dyDescent="0.25">
      <c r="A40" s="11"/>
      <c r="B40" s="11" t="s">
        <v>54</v>
      </c>
      <c r="C40" s="12">
        <v>7</v>
      </c>
      <c r="D40" s="13">
        <v>39443.211739999999</v>
      </c>
      <c r="E40" s="13">
        <v>2500</v>
      </c>
      <c r="F40" s="13">
        <v>41943.211739999999</v>
      </c>
    </row>
    <row r="41" spans="1:6" s="1" customFormat="1" x14ac:dyDescent="0.25">
      <c r="A41" s="11"/>
      <c r="B41" s="11" t="s">
        <v>55</v>
      </c>
      <c r="C41" s="12">
        <v>9</v>
      </c>
      <c r="D41" s="13">
        <v>71191.336039999995</v>
      </c>
      <c r="E41" s="13">
        <v>25000</v>
      </c>
      <c r="F41" s="13">
        <v>96191.336039999995</v>
      </c>
    </row>
    <row r="42" spans="1:6" s="1" customFormat="1" x14ac:dyDescent="0.25">
      <c r="A42" s="11"/>
      <c r="B42" s="11" t="s">
        <v>56</v>
      </c>
      <c r="C42" s="12">
        <v>2</v>
      </c>
      <c r="D42" s="13">
        <v>974.61312999999996</v>
      </c>
      <c r="E42" s="13">
        <v>0</v>
      </c>
      <c r="F42" s="13">
        <v>974.61312999999996</v>
      </c>
    </row>
    <row r="43" spans="1:6" s="1" customFormat="1" x14ac:dyDescent="0.25">
      <c r="A43" s="11"/>
      <c r="B43" s="11" t="s">
        <v>57</v>
      </c>
      <c r="C43" s="12">
        <v>85</v>
      </c>
      <c r="D43" s="13">
        <v>2351182.9601599998</v>
      </c>
      <c r="E43" s="13">
        <v>15000</v>
      </c>
      <c r="F43" s="13">
        <v>2366182.9601599998</v>
      </c>
    </row>
    <row r="44" spans="1:6" s="1" customFormat="1" x14ac:dyDescent="0.25">
      <c r="A44" s="11"/>
      <c r="B44" s="11" t="s">
        <v>58</v>
      </c>
      <c r="C44" s="12">
        <v>1</v>
      </c>
      <c r="D44" s="13">
        <v>5000</v>
      </c>
      <c r="E44" s="13">
        <v>0</v>
      </c>
      <c r="F44" s="13">
        <v>5000</v>
      </c>
    </row>
    <row r="45" spans="1:6" s="1" customFormat="1" x14ac:dyDescent="0.25">
      <c r="A45" s="11"/>
      <c r="B45" s="11" t="s">
        <v>59</v>
      </c>
      <c r="C45" s="12">
        <v>6</v>
      </c>
      <c r="D45" s="13">
        <v>27267.778699999999</v>
      </c>
      <c r="E45" s="13">
        <v>6488.7910300000003</v>
      </c>
      <c r="F45" s="13">
        <v>33756.569730000003</v>
      </c>
    </row>
    <row r="46" spans="1:6" s="1" customFormat="1" x14ac:dyDescent="0.25">
      <c r="A46" s="11"/>
      <c r="B46" s="11" t="s">
        <v>60</v>
      </c>
      <c r="C46" s="12">
        <v>9</v>
      </c>
      <c r="D46" s="13">
        <v>47779.490169999997</v>
      </c>
      <c r="E46" s="13">
        <v>0</v>
      </c>
      <c r="F46" s="13">
        <v>47779.490169999997</v>
      </c>
    </row>
    <row r="47" spans="1:6" s="1" customFormat="1" x14ac:dyDescent="0.25">
      <c r="A47" s="11"/>
      <c r="B47" s="11" t="s">
        <v>61</v>
      </c>
      <c r="C47" s="12">
        <v>59</v>
      </c>
      <c r="D47" s="13">
        <v>383998.96984999999</v>
      </c>
      <c r="E47" s="13">
        <v>13040.512409999999</v>
      </c>
      <c r="F47" s="13">
        <v>397039.48226000002</v>
      </c>
    </row>
    <row r="48" spans="1:6" s="1" customFormat="1" x14ac:dyDescent="0.25">
      <c r="A48" s="11"/>
      <c r="B48" s="11" t="s">
        <v>62</v>
      </c>
      <c r="C48" s="12">
        <v>12</v>
      </c>
      <c r="D48" s="13">
        <v>200167.83397000001</v>
      </c>
      <c r="E48" s="13">
        <v>0</v>
      </c>
      <c r="F48" s="13">
        <v>200167.83397000001</v>
      </c>
    </row>
    <row r="49" spans="1:11" s="1" customFormat="1" x14ac:dyDescent="0.25">
      <c r="A49" s="11"/>
      <c r="B49" s="11" t="s">
        <v>63</v>
      </c>
      <c r="C49" s="12">
        <v>53</v>
      </c>
      <c r="D49" s="13">
        <v>462155.02752</v>
      </c>
      <c r="E49" s="13">
        <v>13088.365970000001</v>
      </c>
      <c r="F49" s="13">
        <v>475243.39348999999</v>
      </c>
    </row>
    <row r="50" spans="1:11" s="1" customFormat="1" x14ac:dyDescent="0.25">
      <c r="A50" s="11"/>
      <c r="B50" s="11" t="s">
        <v>64</v>
      </c>
      <c r="C50" s="12">
        <v>38</v>
      </c>
      <c r="D50" s="13">
        <v>254019.33798000001</v>
      </c>
      <c r="E50" s="13">
        <v>20285.820100000001</v>
      </c>
      <c r="F50" s="13">
        <v>274305.15808000002</v>
      </c>
    </row>
    <row r="51" spans="1:11" s="1" customFormat="1" x14ac:dyDescent="0.25">
      <c r="A51" s="11"/>
      <c r="B51" s="11" t="s">
        <v>65</v>
      </c>
      <c r="C51" s="12">
        <v>51</v>
      </c>
      <c r="D51" s="13">
        <v>284261.85603000002</v>
      </c>
      <c r="E51" s="13">
        <v>99000</v>
      </c>
      <c r="F51" s="13">
        <v>383261.85603000002</v>
      </c>
    </row>
    <row r="52" spans="1:11" s="1" customFormat="1" x14ac:dyDescent="0.25">
      <c r="A52" s="11"/>
      <c r="B52" s="21" t="s">
        <v>50</v>
      </c>
      <c r="C52" s="22">
        <v>93</v>
      </c>
      <c r="D52" s="23">
        <v>2675881.13827</v>
      </c>
      <c r="E52" s="23">
        <v>130898.47199999999</v>
      </c>
      <c r="F52" s="23">
        <v>2806779.6102700001</v>
      </c>
      <c r="G52" s="24"/>
      <c r="H52" s="20"/>
      <c r="I52" s="13"/>
      <c r="J52" s="13"/>
      <c r="K52" s="13"/>
    </row>
    <row r="53" spans="1:11" s="1" customFormat="1" x14ac:dyDescent="0.25">
      <c r="A53" s="11" t="s">
        <v>8</v>
      </c>
      <c r="B53" s="14" t="s">
        <v>66</v>
      </c>
      <c r="C53" s="12">
        <v>10</v>
      </c>
      <c r="D53" s="13">
        <v>216136.05731</v>
      </c>
      <c r="E53" s="13">
        <v>60000</v>
      </c>
      <c r="F53" s="13">
        <v>276136.05731</v>
      </c>
    </row>
    <row r="54" spans="1:11" s="1" customFormat="1" x14ac:dyDescent="0.25">
      <c r="A54" s="11"/>
      <c r="B54" s="14" t="s">
        <v>67</v>
      </c>
      <c r="C54" s="12">
        <v>245</v>
      </c>
      <c r="D54" s="13">
        <v>6987970.5290999999</v>
      </c>
      <c r="E54" s="13">
        <v>1680109.29271</v>
      </c>
      <c r="F54" s="13">
        <v>8668079.8218099996</v>
      </c>
    </row>
    <row r="55" spans="1:11" s="1" customFormat="1" x14ac:dyDescent="0.25">
      <c r="A55" s="11"/>
      <c r="B55" s="14" t="s">
        <v>68</v>
      </c>
      <c r="C55" s="12">
        <v>9</v>
      </c>
      <c r="D55" s="13">
        <v>49993.220759999997</v>
      </c>
      <c r="E55" s="13">
        <v>2500</v>
      </c>
      <c r="F55" s="13">
        <v>52493.220759999997</v>
      </c>
    </row>
    <row r="56" spans="1:11" s="1" customFormat="1" x14ac:dyDescent="0.25">
      <c r="A56" s="11"/>
      <c r="B56" s="14" t="s">
        <v>69</v>
      </c>
      <c r="C56" s="12">
        <v>124</v>
      </c>
      <c r="D56" s="13">
        <v>3422051.3357500001</v>
      </c>
      <c r="E56" s="13">
        <v>2097055.3665</v>
      </c>
      <c r="F56" s="13">
        <v>5519106.7022500001</v>
      </c>
      <c r="I56" s="13"/>
      <c r="J56" s="13"/>
      <c r="K56" s="13"/>
    </row>
    <row r="57" spans="1:11" s="1" customFormat="1" x14ac:dyDescent="0.25">
      <c r="A57" s="11"/>
      <c r="B57" s="14" t="s">
        <v>70</v>
      </c>
      <c r="C57" s="12">
        <v>1</v>
      </c>
      <c r="D57" s="13">
        <v>1798</v>
      </c>
      <c r="E57" s="13">
        <v>0</v>
      </c>
      <c r="F57" s="13">
        <v>1798</v>
      </c>
    </row>
    <row r="58" spans="1:11" s="1" customFormat="1" x14ac:dyDescent="0.25">
      <c r="A58" s="11"/>
      <c r="B58" s="14" t="s">
        <v>71</v>
      </c>
      <c r="C58" s="12">
        <v>51</v>
      </c>
      <c r="D58" s="13">
        <v>868449.18172999995</v>
      </c>
      <c r="E58" s="13">
        <v>195700</v>
      </c>
      <c r="F58" s="13">
        <v>1064149.1817300001</v>
      </c>
    </row>
    <row r="59" spans="1:11" s="1" customFormat="1" x14ac:dyDescent="0.25">
      <c r="A59" s="11"/>
      <c r="B59" s="14" t="s">
        <v>72</v>
      </c>
      <c r="C59" s="12">
        <v>12</v>
      </c>
      <c r="D59" s="13">
        <v>61026.447010000004</v>
      </c>
      <c r="E59" s="13">
        <v>0</v>
      </c>
      <c r="F59" s="13">
        <v>61026.447010000004</v>
      </c>
    </row>
    <row r="60" spans="1:11" s="1" customFormat="1" x14ac:dyDescent="0.25">
      <c r="A60" s="11"/>
      <c r="B60" s="14" t="s">
        <v>73</v>
      </c>
      <c r="C60" s="12">
        <v>12</v>
      </c>
      <c r="D60" s="13">
        <v>154868.39562</v>
      </c>
      <c r="E60" s="13">
        <v>5389.1273300000003</v>
      </c>
      <c r="F60" s="13">
        <v>160257.52295000001</v>
      </c>
    </row>
    <row r="61" spans="1:11" s="1" customFormat="1" x14ac:dyDescent="0.25">
      <c r="A61" s="11"/>
      <c r="B61" s="14" t="s">
        <v>74</v>
      </c>
      <c r="C61" s="12">
        <v>17</v>
      </c>
      <c r="D61" s="13">
        <v>320153.50787999999</v>
      </c>
      <c r="E61" s="13">
        <v>31000</v>
      </c>
      <c r="F61" s="13">
        <v>351153.50787999999</v>
      </c>
    </row>
    <row r="62" spans="1:11" s="1" customFormat="1" x14ac:dyDescent="0.25">
      <c r="A62" s="11"/>
      <c r="B62" s="14" t="s">
        <v>75</v>
      </c>
      <c r="C62" s="12">
        <v>3</v>
      </c>
      <c r="D62" s="13">
        <v>82000</v>
      </c>
      <c r="E62" s="13">
        <v>0</v>
      </c>
      <c r="F62" s="13">
        <v>82000</v>
      </c>
    </row>
    <row r="63" spans="1:11" s="1" customFormat="1" x14ac:dyDescent="0.25">
      <c r="A63" s="11"/>
      <c r="B63" s="14" t="s">
        <v>76</v>
      </c>
      <c r="C63" s="12">
        <v>10</v>
      </c>
      <c r="D63" s="13">
        <v>354196.63024999999</v>
      </c>
      <c r="E63" s="13">
        <v>25000</v>
      </c>
      <c r="F63" s="13">
        <v>379196.63024999999</v>
      </c>
    </row>
    <row r="64" spans="1:11" s="1" customFormat="1" x14ac:dyDescent="0.25">
      <c r="A64" s="11"/>
      <c r="B64" s="14" t="s">
        <v>77</v>
      </c>
      <c r="C64" s="12">
        <v>101</v>
      </c>
      <c r="D64" s="13">
        <v>2785757.3868900002</v>
      </c>
      <c r="E64" s="13">
        <v>695879.60004000005</v>
      </c>
      <c r="F64" s="13">
        <v>3481636.9869300001</v>
      </c>
    </row>
    <row r="65" spans="1:6" s="1" customFormat="1" x14ac:dyDescent="0.25">
      <c r="A65" s="11"/>
      <c r="B65" s="14" t="s">
        <v>78</v>
      </c>
      <c r="C65" s="12">
        <v>7</v>
      </c>
      <c r="D65" s="13">
        <v>20096.567520000001</v>
      </c>
      <c r="E65" s="13">
        <v>0</v>
      </c>
      <c r="F65" s="13">
        <v>20096.567520000001</v>
      </c>
    </row>
    <row r="66" spans="1:6" s="1" customFormat="1" x14ac:dyDescent="0.25">
      <c r="A66" s="11"/>
      <c r="B66" s="14" t="s">
        <v>79</v>
      </c>
      <c r="C66" s="12">
        <v>2</v>
      </c>
      <c r="D66" s="13">
        <v>45000</v>
      </c>
      <c r="E66" s="13">
        <v>0</v>
      </c>
      <c r="F66" s="13">
        <v>45000</v>
      </c>
    </row>
    <row r="67" spans="1:6" s="1" customFormat="1" x14ac:dyDescent="0.25">
      <c r="A67" s="11"/>
      <c r="B67" s="14" t="s">
        <v>80</v>
      </c>
      <c r="C67" s="12">
        <f>84+1</f>
        <v>85</v>
      </c>
      <c r="D67" s="13">
        <v>2037866.1425699999</v>
      </c>
      <c r="E67" s="13">
        <v>1748419.3388400001</v>
      </c>
      <c r="F67" s="13">
        <v>3786285.48141</v>
      </c>
    </row>
    <row r="68" spans="1:6" s="1" customFormat="1" x14ac:dyDescent="0.25">
      <c r="A68" s="11"/>
      <c r="B68" s="14" t="s">
        <v>81</v>
      </c>
      <c r="C68" s="12">
        <v>1</v>
      </c>
      <c r="D68" s="13">
        <v>500</v>
      </c>
      <c r="E68" s="13">
        <v>0</v>
      </c>
      <c r="F68" s="13">
        <v>500</v>
      </c>
    </row>
    <row r="69" spans="1:6" s="1" customFormat="1" x14ac:dyDescent="0.25">
      <c r="A69" s="11"/>
      <c r="B69" s="14" t="s">
        <v>82</v>
      </c>
      <c r="C69" s="12">
        <v>1</v>
      </c>
      <c r="D69" s="13">
        <v>6787</v>
      </c>
      <c r="E69" s="13">
        <v>0</v>
      </c>
      <c r="F69" s="13">
        <v>6787</v>
      </c>
    </row>
    <row r="70" spans="1:6" s="1" customFormat="1" x14ac:dyDescent="0.25">
      <c r="A70" s="11"/>
      <c r="B70" s="14" t="s">
        <v>83</v>
      </c>
      <c r="C70" s="12">
        <v>4</v>
      </c>
      <c r="D70" s="13">
        <v>18104.04522</v>
      </c>
      <c r="E70" s="13">
        <v>0</v>
      </c>
      <c r="F70" s="13">
        <v>18104.04522</v>
      </c>
    </row>
    <row r="71" spans="1:6" s="1" customFormat="1" x14ac:dyDescent="0.25">
      <c r="A71" s="11"/>
      <c r="B71" s="14" t="s">
        <v>84</v>
      </c>
      <c r="C71" s="12">
        <v>53</v>
      </c>
      <c r="D71" s="13">
        <v>4316543.7825199999</v>
      </c>
      <c r="E71" s="13">
        <v>253135</v>
      </c>
      <c r="F71" s="13">
        <v>4569678.7825199999</v>
      </c>
    </row>
    <row r="72" spans="1:6" s="1" customFormat="1" x14ac:dyDescent="0.25">
      <c r="A72" s="11"/>
      <c r="B72" s="14" t="s">
        <v>85</v>
      </c>
      <c r="C72" s="12">
        <v>43</v>
      </c>
      <c r="D72" s="13">
        <v>1216564.02832</v>
      </c>
      <c r="E72" s="13">
        <v>0</v>
      </c>
      <c r="F72" s="13">
        <v>1216564.02832</v>
      </c>
    </row>
    <row r="73" spans="1:6" s="1" customFormat="1" x14ac:dyDescent="0.25">
      <c r="A73" s="11" t="s">
        <v>9</v>
      </c>
      <c r="B73" s="11" t="s">
        <v>86</v>
      </c>
      <c r="C73" s="12">
        <v>41</v>
      </c>
      <c r="D73" s="13">
        <v>1990600.9625500001</v>
      </c>
      <c r="E73" s="13">
        <v>92745.398669999995</v>
      </c>
      <c r="F73" s="13">
        <v>2083346.3612200001</v>
      </c>
    </row>
    <row r="74" spans="1:6" s="1" customFormat="1" x14ac:dyDescent="0.25">
      <c r="A74" s="11"/>
      <c r="B74" s="11" t="s">
        <v>87</v>
      </c>
      <c r="C74" s="12">
        <v>3</v>
      </c>
      <c r="D74" s="13">
        <v>45353.588320000003</v>
      </c>
      <c r="E74" s="13">
        <v>0</v>
      </c>
      <c r="F74" s="13">
        <v>45353.588320000003</v>
      </c>
    </row>
    <row r="75" spans="1:6" s="1" customFormat="1" x14ac:dyDescent="0.25">
      <c r="A75" s="11"/>
      <c r="B75" s="11" t="s">
        <v>88</v>
      </c>
      <c r="C75" s="12">
        <v>377</v>
      </c>
      <c r="D75" s="13">
        <v>10406061.820359999</v>
      </c>
      <c r="E75" s="13">
        <v>1693639.7662</v>
      </c>
      <c r="F75" s="13">
        <v>12099701.58656</v>
      </c>
    </row>
    <row r="76" spans="1:6" s="1" customFormat="1" x14ac:dyDescent="0.25">
      <c r="A76" s="11"/>
      <c r="B76" s="11" t="s">
        <v>89</v>
      </c>
      <c r="C76" s="12">
        <v>7</v>
      </c>
      <c r="D76" s="13">
        <v>168250</v>
      </c>
      <c r="E76" s="13">
        <v>8500</v>
      </c>
      <c r="F76" s="13">
        <v>176750</v>
      </c>
    </row>
    <row r="77" spans="1:6" s="1" customFormat="1" x14ac:dyDescent="0.25">
      <c r="A77" s="11"/>
      <c r="B77" s="11" t="s">
        <v>90</v>
      </c>
      <c r="C77" s="12">
        <v>21</v>
      </c>
      <c r="D77" s="13">
        <v>178661.25829</v>
      </c>
      <c r="E77" s="13">
        <v>36000</v>
      </c>
      <c r="F77" s="13">
        <v>214661.25829</v>
      </c>
    </row>
    <row r="78" spans="1:6" s="1" customFormat="1" x14ac:dyDescent="0.25">
      <c r="A78" s="11"/>
      <c r="B78" s="11" t="s">
        <v>92</v>
      </c>
      <c r="C78" s="12">
        <v>41</v>
      </c>
      <c r="D78" s="13">
        <v>635479.15127999999</v>
      </c>
      <c r="E78" s="13">
        <v>128615.6002</v>
      </c>
      <c r="F78" s="13">
        <v>764094.75147999998</v>
      </c>
    </row>
    <row r="79" spans="1:6" s="1" customFormat="1" x14ac:dyDescent="0.25">
      <c r="A79" s="11"/>
      <c r="B79" s="11" t="s">
        <v>91</v>
      </c>
      <c r="C79" s="12">
        <v>11</v>
      </c>
      <c r="D79" s="13">
        <v>238570</v>
      </c>
      <c r="E79" s="13">
        <v>0</v>
      </c>
      <c r="F79" s="13">
        <v>238570</v>
      </c>
    </row>
    <row r="80" spans="1:6" s="1" customFormat="1" x14ac:dyDescent="0.25">
      <c r="A80" s="11" t="s">
        <v>10</v>
      </c>
      <c r="B80" s="11" t="s">
        <v>93</v>
      </c>
      <c r="C80" s="12">
        <v>21</v>
      </c>
      <c r="D80" s="13">
        <v>487307.49878999998</v>
      </c>
      <c r="E80" s="13">
        <v>65691.911129999993</v>
      </c>
      <c r="F80" s="13">
        <v>552999.40992000001</v>
      </c>
    </row>
    <row r="81" spans="1:6" s="1" customFormat="1" x14ac:dyDescent="0.25">
      <c r="A81" s="11"/>
      <c r="B81" s="11" t="s">
        <v>94</v>
      </c>
      <c r="C81" s="12">
        <v>16</v>
      </c>
      <c r="D81" s="13">
        <v>320577.00824</v>
      </c>
      <c r="E81" s="13">
        <v>0</v>
      </c>
      <c r="F81" s="13">
        <v>320577.00824</v>
      </c>
    </row>
    <row r="82" spans="1:6" s="1" customFormat="1" x14ac:dyDescent="0.25">
      <c r="A82" s="11"/>
      <c r="B82" s="11" t="s">
        <v>95</v>
      </c>
      <c r="C82" s="12">
        <v>26</v>
      </c>
      <c r="D82" s="13">
        <v>539134.58501000004</v>
      </c>
      <c r="E82" s="13">
        <v>197930</v>
      </c>
      <c r="F82" s="13">
        <v>737064.58501000004</v>
      </c>
    </row>
    <row r="83" spans="1:6" s="1" customFormat="1" x14ac:dyDescent="0.25">
      <c r="A83" s="11"/>
      <c r="B83" s="11" t="s">
        <v>96</v>
      </c>
      <c r="C83" s="12">
        <v>18</v>
      </c>
      <c r="D83" s="13">
        <v>577745.25756000006</v>
      </c>
      <c r="E83" s="13">
        <v>0</v>
      </c>
      <c r="F83" s="13">
        <v>577745.25756000006</v>
      </c>
    </row>
    <row r="84" spans="1:6" s="1" customFormat="1" x14ac:dyDescent="0.25">
      <c r="A84" s="11"/>
      <c r="B84" s="11" t="s">
        <v>97</v>
      </c>
      <c r="C84" s="12">
        <v>31</v>
      </c>
      <c r="D84" s="13">
        <v>334589.20718999999</v>
      </c>
      <c r="E84" s="13">
        <v>10577.550660000001</v>
      </c>
      <c r="F84" s="13">
        <v>345166.75784999999</v>
      </c>
    </row>
    <row r="85" spans="1:6" s="1" customFormat="1" x14ac:dyDescent="0.25">
      <c r="A85" s="11"/>
      <c r="B85" s="11" t="s">
        <v>98</v>
      </c>
      <c r="C85" s="12">
        <v>25</v>
      </c>
      <c r="D85" s="13">
        <v>756308.35100000002</v>
      </c>
      <c r="E85" s="13">
        <v>183646.71306000001</v>
      </c>
      <c r="F85" s="13">
        <v>939955.06406</v>
      </c>
    </row>
    <row r="86" spans="1:6" s="1" customFormat="1" x14ac:dyDescent="0.25">
      <c r="A86" s="11"/>
      <c r="B86" s="11" t="s">
        <v>99</v>
      </c>
      <c r="C86" s="12">
        <v>21</v>
      </c>
      <c r="D86" s="13">
        <v>749760.14191999997</v>
      </c>
      <c r="E86" s="13">
        <v>197096.76715999999</v>
      </c>
      <c r="F86" s="13">
        <v>946856.90908000001</v>
      </c>
    </row>
    <row r="87" spans="1:6" s="1" customFormat="1" x14ac:dyDescent="0.25">
      <c r="A87" s="11"/>
      <c r="B87" s="11" t="s">
        <v>100</v>
      </c>
      <c r="C87" s="12">
        <v>19</v>
      </c>
      <c r="D87" s="13">
        <v>482772.91618</v>
      </c>
      <c r="E87" s="13">
        <v>245587.92522</v>
      </c>
      <c r="F87" s="13">
        <v>728360.84140000003</v>
      </c>
    </row>
    <row r="88" spans="1:6" s="1" customFormat="1" x14ac:dyDescent="0.25">
      <c r="A88" s="11"/>
      <c r="B88" s="11" t="s">
        <v>101</v>
      </c>
      <c r="C88" s="12">
        <v>11</v>
      </c>
      <c r="D88" s="13">
        <v>137806.09473000001</v>
      </c>
      <c r="E88" s="13">
        <v>11854.9725</v>
      </c>
      <c r="F88" s="13">
        <v>149661.06722999999</v>
      </c>
    </row>
    <row r="89" spans="1:6" s="1" customFormat="1" x14ac:dyDescent="0.25">
      <c r="A89" s="11"/>
      <c r="B89" s="11" t="s">
        <v>102</v>
      </c>
      <c r="C89" s="12">
        <v>23</v>
      </c>
      <c r="D89" s="13">
        <v>799608.69973999995</v>
      </c>
      <c r="E89" s="13">
        <v>11500</v>
      </c>
      <c r="F89" s="13">
        <v>811108.69973999995</v>
      </c>
    </row>
    <row r="90" spans="1:6" s="1" customFormat="1" x14ac:dyDescent="0.25">
      <c r="A90" s="11"/>
      <c r="B90" s="11" t="s">
        <v>103</v>
      </c>
      <c r="C90" s="12">
        <v>34</v>
      </c>
      <c r="D90" s="13">
        <v>437985.38355000003</v>
      </c>
      <c r="E90" s="13">
        <v>70334.831210000004</v>
      </c>
      <c r="F90" s="13">
        <v>508320.21476</v>
      </c>
    </row>
    <row r="91" spans="1:6" s="1" customFormat="1" x14ac:dyDescent="0.25">
      <c r="A91" s="11"/>
      <c r="B91" s="11" t="s">
        <v>104</v>
      </c>
      <c r="C91" s="12">
        <v>33</v>
      </c>
      <c r="D91" s="13">
        <v>1348769.98545</v>
      </c>
      <c r="E91" s="13">
        <v>282916.66700000002</v>
      </c>
      <c r="F91" s="13">
        <v>1631686.6524499999</v>
      </c>
    </row>
    <row r="92" spans="1:6" s="1" customFormat="1" x14ac:dyDescent="0.25">
      <c r="A92" s="11"/>
      <c r="B92" s="11" t="s">
        <v>105</v>
      </c>
      <c r="C92" s="12">
        <v>4</v>
      </c>
      <c r="D92" s="13">
        <v>35654.419150000002</v>
      </c>
      <c r="E92" s="13">
        <v>0</v>
      </c>
      <c r="F92" s="13">
        <v>35654.419150000002</v>
      </c>
    </row>
    <row r="93" spans="1:6" s="1" customFormat="1" x14ac:dyDescent="0.25">
      <c r="A93" s="11"/>
      <c r="B93" s="11" t="s">
        <v>106</v>
      </c>
      <c r="C93" s="12">
        <v>15</v>
      </c>
      <c r="D93" s="13">
        <v>117726.17123000001</v>
      </c>
      <c r="E93" s="13">
        <v>0</v>
      </c>
      <c r="F93" s="13">
        <v>117726.17123000001</v>
      </c>
    </row>
    <row r="94" spans="1:6" s="1" customFormat="1" x14ac:dyDescent="0.25">
      <c r="A94" s="11"/>
      <c r="B94" s="11" t="s">
        <v>107</v>
      </c>
      <c r="C94" s="12">
        <v>7</v>
      </c>
      <c r="D94" s="13">
        <v>80966.787800000006</v>
      </c>
      <c r="E94" s="13">
        <v>35000</v>
      </c>
      <c r="F94" s="13">
        <v>115966.78780000001</v>
      </c>
    </row>
    <row r="95" spans="1:6" s="1" customFormat="1" x14ac:dyDescent="0.25">
      <c r="A95" s="11"/>
      <c r="B95" s="11" t="s">
        <v>108</v>
      </c>
      <c r="C95" s="12">
        <v>11</v>
      </c>
      <c r="D95" s="13">
        <v>95040.952470000004</v>
      </c>
      <c r="E95" s="13">
        <v>9309</v>
      </c>
      <c r="F95" s="13">
        <v>104349.95247</v>
      </c>
    </row>
    <row r="96" spans="1:6" s="1" customFormat="1" x14ac:dyDescent="0.25">
      <c r="A96" s="11"/>
      <c r="B96" s="11" t="s">
        <v>109</v>
      </c>
      <c r="C96" s="12">
        <v>15</v>
      </c>
      <c r="D96" s="13">
        <v>213040.18582000001</v>
      </c>
      <c r="E96" s="13">
        <v>25000</v>
      </c>
      <c r="F96" s="13">
        <v>238040.18582000001</v>
      </c>
    </row>
    <row r="97" spans="1:11" s="1" customFormat="1" x14ac:dyDescent="0.25">
      <c r="A97" s="11"/>
      <c r="B97" s="11" t="s">
        <v>110</v>
      </c>
      <c r="C97" s="12">
        <v>18</v>
      </c>
      <c r="D97" s="13">
        <v>233322.94476000001</v>
      </c>
      <c r="E97" s="13">
        <v>45000</v>
      </c>
      <c r="F97" s="13">
        <v>278322.94475999998</v>
      </c>
    </row>
    <row r="98" spans="1:11" s="1" customFormat="1" x14ac:dyDescent="0.25">
      <c r="A98" s="11"/>
      <c r="B98" s="11" t="s">
        <v>111</v>
      </c>
      <c r="C98" s="12">
        <v>6</v>
      </c>
      <c r="D98" s="13">
        <v>86754.198740000007</v>
      </c>
      <c r="E98" s="13">
        <v>0</v>
      </c>
      <c r="F98" s="13">
        <v>86754.198740000007</v>
      </c>
    </row>
    <row r="99" spans="1:11" s="1" customFormat="1" x14ac:dyDescent="0.25">
      <c r="A99" s="11"/>
      <c r="B99" s="11" t="s">
        <v>112</v>
      </c>
      <c r="C99" s="12">
        <v>45</v>
      </c>
      <c r="D99" s="13">
        <v>438121.43271000002</v>
      </c>
      <c r="E99" s="13">
        <v>115316.83409999999</v>
      </c>
      <c r="F99" s="13">
        <v>553438.26680999994</v>
      </c>
    </row>
    <row r="100" spans="1:11" s="1" customFormat="1" x14ac:dyDescent="0.25">
      <c r="A100" s="11"/>
      <c r="B100" s="11" t="s">
        <v>114</v>
      </c>
      <c r="C100" s="12">
        <v>45</v>
      </c>
      <c r="D100" s="13">
        <v>1937707.3399199999</v>
      </c>
      <c r="E100" s="13">
        <v>478163.45812999998</v>
      </c>
      <c r="F100" s="13">
        <v>2415870.7980499999</v>
      </c>
    </row>
    <row r="101" spans="1:11" s="1" customFormat="1" x14ac:dyDescent="0.25">
      <c r="A101" s="11"/>
      <c r="B101" s="11" t="s">
        <v>115</v>
      </c>
      <c r="C101" s="12">
        <v>195</v>
      </c>
      <c r="D101" s="13">
        <v>8812017.4102299996</v>
      </c>
      <c r="E101" s="13">
        <v>2523371.9580000001</v>
      </c>
      <c r="F101" s="13">
        <v>11335389.36823</v>
      </c>
    </row>
    <row r="102" spans="1:11" s="1" customFormat="1" x14ac:dyDescent="0.25">
      <c r="A102" s="11"/>
      <c r="B102" s="11" t="s">
        <v>116</v>
      </c>
      <c r="C102" s="12">
        <v>38</v>
      </c>
      <c r="D102" s="13">
        <v>1440357.9299399999</v>
      </c>
      <c r="E102" s="13">
        <v>135630.25820000001</v>
      </c>
      <c r="F102" s="13">
        <v>1575988.18814</v>
      </c>
    </row>
    <row r="103" spans="1:11" s="1" customFormat="1" x14ac:dyDescent="0.25">
      <c r="A103" s="11"/>
      <c r="B103" s="11" t="s">
        <v>117</v>
      </c>
      <c r="C103" s="12">
        <v>7</v>
      </c>
      <c r="D103" s="13">
        <v>115543.69475</v>
      </c>
      <c r="E103" s="13">
        <v>0</v>
      </c>
      <c r="F103" s="13">
        <v>115543.69475</v>
      </c>
    </row>
    <row r="104" spans="1:11" s="1" customFormat="1" x14ac:dyDescent="0.25">
      <c r="A104" s="11"/>
      <c r="B104" s="11" t="s">
        <v>118</v>
      </c>
      <c r="C104" s="12">
        <v>12</v>
      </c>
      <c r="D104" s="13">
        <v>241309.46976000001</v>
      </c>
      <c r="E104" s="13">
        <v>47382.713940000001</v>
      </c>
      <c r="F104" s="13">
        <v>288692.18369999999</v>
      </c>
    </row>
    <row r="105" spans="1:11" s="1" customFormat="1" x14ac:dyDescent="0.25">
      <c r="A105" s="11"/>
      <c r="B105" s="11" t="s">
        <v>119</v>
      </c>
      <c r="C105" s="12">
        <v>20</v>
      </c>
      <c r="D105" s="13">
        <v>118941.21124</v>
      </c>
      <c r="E105" s="13">
        <v>0</v>
      </c>
      <c r="F105" s="13">
        <v>118941.21124</v>
      </c>
    </row>
    <row r="106" spans="1:11" s="1" customFormat="1" x14ac:dyDescent="0.25">
      <c r="A106" s="11"/>
      <c r="B106" s="11" t="s">
        <v>120</v>
      </c>
      <c r="C106" s="12">
        <v>179</v>
      </c>
      <c r="D106" s="13">
        <v>7934199.3133500004</v>
      </c>
      <c r="E106" s="13">
        <v>3471032.6745000002</v>
      </c>
      <c r="F106" s="13">
        <v>11405231.987849999</v>
      </c>
    </row>
    <row r="107" spans="1:11" s="1" customFormat="1" x14ac:dyDescent="0.25">
      <c r="A107" s="11"/>
      <c r="B107" s="11" t="s">
        <v>121</v>
      </c>
      <c r="C107" s="12">
        <v>50</v>
      </c>
      <c r="D107" s="13">
        <v>2292684.3944600001</v>
      </c>
      <c r="E107" s="13">
        <v>751700</v>
      </c>
      <c r="F107" s="13">
        <v>3044384.3944600001</v>
      </c>
    </row>
    <row r="108" spans="1:11" s="1" customFormat="1" x14ac:dyDescent="0.25">
      <c r="A108" s="11"/>
      <c r="B108" s="11" t="s">
        <v>122</v>
      </c>
      <c r="C108" s="12">
        <v>17</v>
      </c>
      <c r="D108" s="13">
        <v>119818.88305</v>
      </c>
      <c r="E108" s="13">
        <v>12900</v>
      </c>
      <c r="F108" s="13">
        <v>132718.88305</v>
      </c>
    </row>
    <row r="109" spans="1:11" s="1" customFormat="1" x14ac:dyDescent="0.25">
      <c r="A109" s="11"/>
      <c r="B109" s="11" t="s">
        <v>113</v>
      </c>
      <c r="C109" s="12">
        <v>58</v>
      </c>
      <c r="D109" s="13">
        <v>2612732.79146</v>
      </c>
      <c r="E109" s="13">
        <v>200880.01917000001</v>
      </c>
      <c r="F109" s="13">
        <v>2813612.8106300002</v>
      </c>
      <c r="I109" s="13"/>
      <c r="J109" s="13"/>
      <c r="K109" s="13"/>
    </row>
    <row r="110" spans="1:11" s="1" customFormat="1" x14ac:dyDescent="0.25">
      <c r="A110" s="11" t="s">
        <v>11</v>
      </c>
      <c r="B110" s="11" t="s">
        <v>123</v>
      </c>
      <c r="C110" s="12">
        <v>1</v>
      </c>
      <c r="D110" s="13">
        <v>30000</v>
      </c>
      <c r="E110" s="13">
        <v>0</v>
      </c>
      <c r="F110" s="13">
        <v>30000</v>
      </c>
      <c r="I110" s="19"/>
    </row>
    <row r="111" spans="1:11" s="1" customFormat="1" x14ac:dyDescent="0.25">
      <c r="A111" s="11"/>
      <c r="B111" s="11" t="s">
        <v>124</v>
      </c>
      <c r="C111" s="12">
        <v>191</v>
      </c>
      <c r="D111" s="13">
        <v>5062099.4238400003</v>
      </c>
      <c r="E111" s="13">
        <v>3654163.0082399999</v>
      </c>
      <c r="F111" s="13">
        <v>8716262.4320800006</v>
      </c>
    </row>
    <row r="112" spans="1:11" s="1" customFormat="1" x14ac:dyDescent="0.25">
      <c r="A112" s="11"/>
      <c r="B112" s="11" t="s">
        <v>125</v>
      </c>
      <c r="C112" s="12">
        <v>6</v>
      </c>
      <c r="D112" s="13">
        <v>128625.08332000001</v>
      </c>
      <c r="E112" s="13">
        <v>0</v>
      </c>
      <c r="F112" s="13">
        <v>128625.08332000001</v>
      </c>
    </row>
    <row r="113" spans="1:6" s="1" customFormat="1" x14ac:dyDescent="0.25">
      <c r="A113" s="11"/>
      <c r="B113" s="11" t="s">
        <v>126</v>
      </c>
      <c r="C113" s="12">
        <v>4</v>
      </c>
      <c r="D113" s="13">
        <v>31369.87861</v>
      </c>
      <c r="E113" s="13">
        <v>11000</v>
      </c>
      <c r="F113" s="13">
        <v>42369.87861</v>
      </c>
    </row>
    <row r="114" spans="1:6" s="1" customFormat="1" x14ac:dyDescent="0.25">
      <c r="A114" s="11"/>
      <c r="B114" s="11" t="s">
        <v>127</v>
      </c>
      <c r="C114" s="12">
        <v>29</v>
      </c>
      <c r="D114" s="13">
        <v>495075.70814</v>
      </c>
      <c r="E114" s="13">
        <v>140500</v>
      </c>
      <c r="F114" s="13">
        <v>635575.70814</v>
      </c>
    </row>
    <row r="115" spans="1:6" s="1" customFormat="1" x14ac:dyDescent="0.25">
      <c r="A115" s="11"/>
      <c r="B115" s="11" t="s">
        <v>128</v>
      </c>
      <c r="C115" s="12">
        <v>257</v>
      </c>
      <c r="D115" s="13">
        <v>13478958.28664</v>
      </c>
      <c r="E115" s="13">
        <v>6327477.7002299996</v>
      </c>
      <c r="F115" s="13">
        <v>19806435.986869998</v>
      </c>
    </row>
    <row r="116" spans="1:6" s="1" customFormat="1" x14ac:dyDescent="0.25">
      <c r="A116" s="11"/>
      <c r="B116" s="11" t="s">
        <v>129</v>
      </c>
      <c r="C116" s="12">
        <v>64</v>
      </c>
      <c r="D116" s="13">
        <v>2074233.8172899999</v>
      </c>
      <c r="E116" s="13">
        <v>1183104.66249</v>
      </c>
      <c r="F116" s="13">
        <v>3257338.4797800002</v>
      </c>
    </row>
    <row r="117" spans="1:6" s="1" customFormat="1" x14ac:dyDescent="0.25">
      <c r="A117" s="11"/>
      <c r="B117" s="11" t="s">
        <v>130</v>
      </c>
      <c r="C117" s="12">
        <v>125</v>
      </c>
      <c r="D117" s="13">
        <v>2892671.6161199999</v>
      </c>
      <c r="E117" s="13">
        <v>1286631.0252400001</v>
      </c>
      <c r="F117" s="13">
        <v>4179302.6413599998</v>
      </c>
    </row>
    <row r="118" spans="1:6" s="1" customFormat="1" x14ac:dyDescent="0.25">
      <c r="A118" s="11"/>
      <c r="B118" s="11" t="s">
        <v>131</v>
      </c>
      <c r="C118" s="12">
        <v>32</v>
      </c>
      <c r="D118" s="13">
        <v>614885.49834000005</v>
      </c>
      <c r="E118" s="13">
        <v>99708.820940000005</v>
      </c>
      <c r="F118" s="13">
        <v>714594.31928000005</v>
      </c>
    </row>
    <row r="119" spans="1:6" s="1" customFormat="1" x14ac:dyDescent="0.25">
      <c r="A119" s="11"/>
      <c r="B119" s="11" t="s">
        <v>132</v>
      </c>
      <c r="C119" s="12">
        <v>1</v>
      </c>
      <c r="D119" s="13">
        <v>700</v>
      </c>
      <c r="E119" s="13">
        <v>0</v>
      </c>
      <c r="F119" s="13">
        <v>700</v>
      </c>
    </row>
    <row r="120" spans="1:6" s="1" customFormat="1" x14ac:dyDescent="0.25">
      <c r="A120" s="11"/>
      <c r="B120" s="11" t="s">
        <v>133</v>
      </c>
      <c r="C120" s="12">
        <v>36</v>
      </c>
      <c r="D120" s="13">
        <v>648559.59439999994</v>
      </c>
      <c r="E120" s="13">
        <v>241850</v>
      </c>
      <c r="F120" s="13">
        <v>890409.59439999994</v>
      </c>
    </row>
    <row r="121" spans="1:6" s="1" customFormat="1" x14ac:dyDescent="0.25">
      <c r="A121" s="11"/>
      <c r="B121" s="11" t="s">
        <v>134</v>
      </c>
      <c r="C121" s="12">
        <v>23</v>
      </c>
      <c r="D121" s="13">
        <v>348626.97272000002</v>
      </c>
      <c r="E121" s="13">
        <v>39240.057999999997</v>
      </c>
      <c r="F121" s="13">
        <v>387867.03071999998</v>
      </c>
    </row>
    <row r="122" spans="1:6" s="1" customFormat="1" x14ac:dyDescent="0.25">
      <c r="A122" s="11"/>
      <c r="B122" s="11" t="s">
        <v>135</v>
      </c>
      <c r="C122" s="12">
        <v>19</v>
      </c>
      <c r="D122" s="13">
        <v>445926.36223999999</v>
      </c>
      <c r="E122" s="13">
        <v>113500</v>
      </c>
      <c r="F122" s="13">
        <v>559426.36224000005</v>
      </c>
    </row>
    <row r="123" spans="1:6" s="1" customFormat="1" x14ac:dyDescent="0.25">
      <c r="A123" s="11"/>
      <c r="B123" s="11" t="s">
        <v>136</v>
      </c>
      <c r="C123" s="12">
        <v>2</v>
      </c>
      <c r="D123" s="13">
        <v>8000</v>
      </c>
      <c r="E123" s="13">
        <v>0</v>
      </c>
      <c r="F123" s="13">
        <v>8000</v>
      </c>
    </row>
    <row r="124" spans="1:6" s="1" customFormat="1" x14ac:dyDescent="0.25">
      <c r="A124" s="11"/>
      <c r="B124" s="11" t="s">
        <v>137</v>
      </c>
      <c r="C124" s="12">
        <v>27</v>
      </c>
      <c r="D124" s="13">
        <v>1131826.9941100001</v>
      </c>
      <c r="E124" s="13">
        <v>210000</v>
      </c>
      <c r="F124" s="13">
        <v>1341826.9941100001</v>
      </c>
    </row>
    <row r="125" spans="1:6" s="1" customFormat="1" x14ac:dyDescent="0.25">
      <c r="A125" s="11"/>
      <c r="B125" s="11" t="s">
        <v>138</v>
      </c>
      <c r="C125" s="12">
        <v>7</v>
      </c>
      <c r="D125" s="13">
        <v>31416.96084</v>
      </c>
      <c r="E125" s="13">
        <v>0</v>
      </c>
      <c r="F125" s="13">
        <v>31416.96084</v>
      </c>
    </row>
    <row r="126" spans="1:6" s="1" customFormat="1" x14ac:dyDescent="0.25">
      <c r="A126" s="11"/>
      <c r="B126" s="11" t="s">
        <v>139</v>
      </c>
      <c r="C126" s="12">
        <v>11</v>
      </c>
      <c r="D126" s="13">
        <v>94664.483859999993</v>
      </c>
      <c r="E126" s="13">
        <v>25250</v>
      </c>
      <c r="F126" s="13">
        <v>119914.48385999999</v>
      </c>
    </row>
    <row r="127" spans="1:6" s="1" customFormat="1" x14ac:dyDescent="0.25">
      <c r="A127" s="11"/>
      <c r="B127" s="11" t="s">
        <v>140</v>
      </c>
      <c r="C127" s="12">
        <v>22</v>
      </c>
      <c r="D127" s="13">
        <v>1017071.42706</v>
      </c>
      <c r="E127" s="13">
        <v>124400.75</v>
      </c>
      <c r="F127" s="13">
        <v>1141472.1770599999</v>
      </c>
    </row>
    <row r="128" spans="1:6" s="1" customFormat="1" x14ac:dyDescent="0.25">
      <c r="A128" s="11"/>
      <c r="B128" s="11" t="s">
        <v>141</v>
      </c>
      <c r="C128" s="12">
        <v>22</v>
      </c>
      <c r="D128" s="13">
        <v>454495.60353000002</v>
      </c>
      <c r="E128" s="13">
        <v>194244.48422000001</v>
      </c>
      <c r="F128" s="13">
        <v>648740.08774999995</v>
      </c>
    </row>
    <row r="129" spans="1:6" s="1" customFormat="1" x14ac:dyDescent="0.25">
      <c r="A129" s="11"/>
      <c r="B129" s="11" t="s">
        <v>142</v>
      </c>
      <c r="C129" s="12">
        <v>198</v>
      </c>
      <c r="D129" s="13">
        <v>6621803.9594200002</v>
      </c>
      <c r="E129" s="13">
        <v>2807133.5293999999</v>
      </c>
      <c r="F129" s="13">
        <v>9428937.4888199996</v>
      </c>
    </row>
    <row r="130" spans="1:6" s="1" customFormat="1" x14ac:dyDescent="0.25">
      <c r="A130" s="11"/>
      <c r="B130" s="11" t="s">
        <v>143</v>
      </c>
      <c r="C130" s="12">
        <v>23</v>
      </c>
      <c r="D130" s="13">
        <v>442710.60933000001</v>
      </c>
      <c r="E130" s="13">
        <v>12428.57143</v>
      </c>
      <c r="F130" s="13">
        <v>455139.18076000002</v>
      </c>
    </row>
    <row r="131" spans="1:6" s="1" customFormat="1" x14ac:dyDescent="0.25">
      <c r="A131" s="11"/>
      <c r="B131" s="11" t="s">
        <v>144</v>
      </c>
      <c r="C131" s="12">
        <v>30</v>
      </c>
      <c r="D131" s="13">
        <v>1660572.9095999999</v>
      </c>
      <c r="E131" s="13">
        <v>153300</v>
      </c>
      <c r="F131" s="13">
        <v>1813872.9095999999</v>
      </c>
    </row>
    <row r="132" spans="1:6" s="1" customFormat="1" x14ac:dyDescent="0.25">
      <c r="A132" s="11"/>
      <c r="B132" s="11" t="s">
        <v>145</v>
      </c>
      <c r="C132" s="12">
        <v>18</v>
      </c>
      <c r="D132" s="13">
        <v>925227.23892000003</v>
      </c>
      <c r="E132" s="13">
        <v>10000</v>
      </c>
      <c r="F132" s="13">
        <v>935227.23892000003</v>
      </c>
    </row>
    <row r="133" spans="1:6" s="1" customFormat="1" x14ac:dyDescent="0.25">
      <c r="A133" s="11"/>
      <c r="B133" s="11" t="s">
        <v>146</v>
      </c>
      <c r="C133" s="12">
        <v>73</v>
      </c>
      <c r="D133" s="13">
        <v>2115116.0924499999</v>
      </c>
      <c r="E133" s="13">
        <v>923871.19979999994</v>
      </c>
      <c r="F133" s="13">
        <v>3038987.2922499999</v>
      </c>
    </row>
    <row r="134" spans="1:6" s="1" customFormat="1" x14ac:dyDescent="0.25">
      <c r="A134" s="11"/>
      <c r="B134" s="11" t="s">
        <v>148</v>
      </c>
      <c r="C134" s="12">
        <v>3</v>
      </c>
      <c r="D134" s="13">
        <v>45421.910730000003</v>
      </c>
      <c r="E134" s="13">
        <v>0</v>
      </c>
      <c r="F134" s="13">
        <v>45421.910730000003</v>
      </c>
    </row>
    <row r="135" spans="1:6" s="1" customFormat="1" x14ac:dyDescent="0.25">
      <c r="A135" s="11"/>
      <c r="B135" s="11" t="s">
        <v>149</v>
      </c>
      <c r="C135" s="12">
        <v>1</v>
      </c>
      <c r="D135" s="13">
        <v>4065.8789999999999</v>
      </c>
      <c r="E135" s="13">
        <v>0</v>
      </c>
      <c r="F135" s="13">
        <v>4065.8789999999999</v>
      </c>
    </row>
    <row r="136" spans="1:6" s="1" customFormat="1" x14ac:dyDescent="0.25">
      <c r="A136" s="11"/>
      <c r="B136" s="11" t="s">
        <v>150</v>
      </c>
      <c r="C136" s="12">
        <v>15</v>
      </c>
      <c r="D136" s="13">
        <v>358653.74070999998</v>
      </c>
      <c r="E136" s="13">
        <v>235000</v>
      </c>
      <c r="F136" s="13">
        <v>593653.74071000004</v>
      </c>
    </row>
    <row r="137" spans="1:6" s="1" customFormat="1" x14ac:dyDescent="0.25">
      <c r="A137" s="11"/>
      <c r="B137" s="11" t="s">
        <v>151</v>
      </c>
      <c r="C137" s="12">
        <v>19</v>
      </c>
      <c r="D137" s="13">
        <v>347857.82994999998</v>
      </c>
      <c r="E137" s="13">
        <v>120000</v>
      </c>
      <c r="F137" s="13">
        <v>467857.82994999998</v>
      </c>
    </row>
    <row r="138" spans="1:6" s="1" customFormat="1" x14ac:dyDescent="0.25">
      <c r="A138" s="11"/>
      <c r="B138" s="11" t="s">
        <v>152</v>
      </c>
      <c r="C138" s="12">
        <v>39</v>
      </c>
      <c r="D138" s="13">
        <v>897229.53587000002</v>
      </c>
      <c r="E138" s="13">
        <v>703791.42061999999</v>
      </c>
      <c r="F138" s="13">
        <v>1601020.95649</v>
      </c>
    </row>
    <row r="139" spans="1:6" s="1" customFormat="1" x14ac:dyDescent="0.25">
      <c r="A139" s="11"/>
      <c r="B139" s="11" t="s">
        <v>147</v>
      </c>
      <c r="C139" s="12">
        <v>76</v>
      </c>
      <c r="D139" s="13">
        <v>1604152.65915</v>
      </c>
      <c r="E139" s="13">
        <v>350000</v>
      </c>
      <c r="F139" s="13">
        <v>1954152.65915</v>
      </c>
    </row>
    <row r="140" spans="1:6" s="1" customFormat="1" x14ac:dyDescent="0.25">
      <c r="A140" s="11" t="s">
        <v>12</v>
      </c>
      <c r="B140" s="11" t="s">
        <v>153</v>
      </c>
      <c r="C140" s="12">
        <v>8</v>
      </c>
      <c r="D140" s="13">
        <v>220372.82620000001</v>
      </c>
      <c r="E140" s="13">
        <v>0</v>
      </c>
      <c r="F140" s="13">
        <v>220372.82620000001</v>
      </c>
    </row>
    <row r="141" spans="1:6" s="1" customFormat="1" x14ac:dyDescent="0.25">
      <c r="A141" s="11"/>
      <c r="B141" s="11" t="s">
        <v>154</v>
      </c>
      <c r="C141" s="12">
        <v>14</v>
      </c>
      <c r="D141" s="13">
        <v>253557.27431000001</v>
      </c>
      <c r="E141" s="13">
        <v>5556.9</v>
      </c>
      <c r="F141" s="13">
        <v>259114.17431</v>
      </c>
    </row>
    <row r="142" spans="1:6" s="1" customFormat="1" x14ac:dyDescent="0.25">
      <c r="A142" s="11"/>
      <c r="B142" s="11" t="s">
        <v>155</v>
      </c>
      <c r="C142" s="12">
        <v>1</v>
      </c>
      <c r="D142" s="13">
        <v>216274.04819</v>
      </c>
      <c r="E142" s="13">
        <v>0</v>
      </c>
      <c r="F142" s="13">
        <v>216274.04819</v>
      </c>
    </row>
    <row r="143" spans="1:6" s="1" customFormat="1" x14ac:dyDescent="0.25">
      <c r="A143" s="11"/>
      <c r="B143" s="11" t="s">
        <v>156</v>
      </c>
      <c r="C143" s="12">
        <v>92</v>
      </c>
      <c r="D143" s="13">
        <v>2760659.6652899999</v>
      </c>
      <c r="E143" s="13">
        <v>809871.25563999999</v>
      </c>
      <c r="F143" s="13">
        <v>3570530.92093</v>
      </c>
    </row>
    <row r="144" spans="1:6" s="1" customFormat="1" x14ac:dyDescent="0.25">
      <c r="A144" s="11"/>
      <c r="B144" s="11" t="s">
        <v>157</v>
      </c>
      <c r="C144" s="12">
        <v>11</v>
      </c>
      <c r="D144" s="13">
        <v>63342.910349999998</v>
      </c>
      <c r="E144" s="13">
        <v>8199.46407</v>
      </c>
      <c r="F144" s="13">
        <v>71542.374419999993</v>
      </c>
    </row>
    <row r="145" spans="1:6" s="1" customFormat="1" x14ac:dyDescent="0.25">
      <c r="A145" s="11"/>
      <c r="B145" s="11" t="s">
        <v>158</v>
      </c>
      <c r="C145" s="12">
        <v>9</v>
      </c>
      <c r="D145" s="13">
        <v>415667.58026999998</v>
      </c>
      <c r="E145" s="13">
        <v>50000</v>
      </c>
      <c r="F145" s="13">
        <v>465667.58026999998</v>
      </c>
    </row>
    <row r="146" spans="1:6" s="1" customFormat="1" x14ac:dyDescent="0.25">
      <c r="A146" s="11"/>
      <c r="B146" s="11" t="s">
        <v>159</v>
      </c>
      <c r="C146" s="12">
        <v>47</v>
      </c>
      <c r="D146" s="13">
        <v>1259455.54471</v>
      </c>
      <c r="E146" s="13">
        <v>532478.31400000001</v>
      </c>
      <c r="F146" s="13">
        <v>1791933.8587100001</v>
      </c>
    </row>
    <row r="147" spans="1:6" s="1" customFormat="1" x14ac:dyDescent="0.25">
      <c r="A147" s="11"/>
      <c r="B147" s="11" t="s">
        <v>160</v>
      </c>
      <c r="C147" s="12">
        <v>36</v>
      </c>
      <c r="D147" s="13">
        <v>2618707.4452300002</v>
      </c>
      <c r="E147" s="13">
        <v>230430</v>
      </c>
      <c r="F147" s="13">
        <v>2849137.4452300002</v>
      </c>
    </row>
    <row r="148" spans="1:6" s="1" customFormat="1" x14ac:dyDescent="0.25">
      <c r="A148" s="11"/>
      <c r="B148" s="11" t="s">
        <v>161</v>
      </c>
      <c r="C148" s="12">
        <v>45</v>
      </c>
      <c r="D148" s="13">
        <v>964244.25416000001</v>
      </c>
      <c r="E148" s="13">
        <v>515014.09340999997</v>
      </c>
      <c r="F148" s="13">
        <v>1479258.34757</v>
      </c>
    </row>
    <row r="149" spans="1:6" s="1" customFormat="1" x14ac:dyDescent="0.25">
      <c r="A149" s="11"/>
      <c r="B149" s="11" t="s">
        <v>162</v>
      </c>
      <c r="C149" s="12">
        <v>7</v>
      </c>
      <c r="D149" s="13">
        <v>319853.39987000002</v>
      </c>
      <c r="E149" s="13">
        <v>57000</v>
      </c>
      <c r="F149" s="13">
        <v>376853.39987000002</v>
      </c>
    </row>
    <row r="150" spans="1:6" s="1" customFormat="1" x14ac:dyDescent="0.25">
      <c r="A150" s="11"/>
      <c r="B150" s="11" t="s">
        <v>163</v>
      </c>
      <c r="C150" s="12">
        <v>131</v>
      </c>
      <c r="D150" s="13">
        <v>4830272.32278</v>
      </c>
      <c r="E150" s="13">
        <v>607970.12719000003</v>
      </c>
      <c r="F150" s="13">
        <v>5438242.4499700004</v>
      </c>
    </row>
    <row r="151" spans="1:6" s="1" customFormat="1" x14ac:dyDescent="0.25">
      <c r="A151" s="11"/>
      <c r="B151" s="11" t="s">
        <v>165</v>
      </c>
      <c r="C151" s="12">
        <v>9</v>
      </c>
      <c r="D151" s="13">
        <v>361276.70951000002</v>
      </c>
      <c r="E151" s="13">
        <v>0</v>
      </c>
      <c r="F151" s="13">
        <v>361276.70951000002</v>
      </c>
    </row>
    <row r="152" spans="1:6" s="1" customFormat="1" x14ac:dyDescent="0.25">
      <c r="A152" s="11"/>
      <c r="B152" s="11" t="s">
        <v>166</v>
      </c>
      <c r="C152" s="12">
        <v>4</v>
      </c>
      <c r="D152" s="13">
        <v>24731.596079999999</v>
      </c>
      <c r="E152" s="13">
        <v>0</v>
      </c>
      <c r="F152" s="13">
        <v>24731.596079999999</v>
      </c>
    </row>
    <row r="153" spans="1:6" s="1" customFormat="1" x14ac:dyDescent="0.25">
      <c r="A153" s="11"/>
      <c r="B153" s="11" t="s">
        <v>167</v>
      </c>
      <c r="C153" s="12">
        <v>29</v>
      </c>
      <c r="D153" s="13">
        <v>458686.92353999999</v>
      </c>
      <c r="E153" s="13">
        <v>417227.79946000001</v>
      </c>
      <c r="F153" s="13">
        <v>875914.723</v>
      </c>
    </row>
    <row r="154" spans="1:6" s="1" customFormat="1" x14ac:dyDescent="0.25">
      <c r="A154" s="11"/>
      <c r="B154" s="11" t="s">
        <v>168</v>
      </c>
      <c r="C154" s="12">
        <v>2</v>
      </c>
      <c r="D154" s="13">
        <v>30000</v>
      </c>
      <c r="E154" s="13">
        <v>0</v>
      </c>
      <c r="F154" s="13">
        <v>30000</v>
      </c>
    </row>
    <row r="155" spans="1:6" s="1" customFormat="1" x14ac:dyDescent="0.25">
      <c r="A155" s="11"/>
      <c r="B155" s="11" t="s">
        <v>169</v>
      </c>
      <c r="C155" s="12">
        <v>14</v>
      </c>
      <c r="D155" s="13">
        <v>206004.19633999999</v>
      </c>
      <c r="E155" s="13">
        <v>56104.66461</v>
      </c>
      <c r="F155" s="13">
        <v>262108.86095</v>
      </c>
    </row>
    <row r="156" spans="1:6" s="1" customFormat="1" x14ac:dyDescent="0.25">
      <c r="A156" s="11"/>
      <c r="B156" s="11" t="s">
        <v>164</v>
      </c>
      <c r="C156" s="12">
        <v>43</v>
      </c>
      <c r="D156" s="13">
        <v>1752682.47067</v>
      </c>
      <c r="E156" s="13">
        <v>33000</v>
      </c>
      <c r="F156" s="13">
        <v>1785682.47067</v>
      </c>
    </row>
    <row r="157" spans="1:6" s="1" customFormat="1" x14ac:dyDescent="0.25">
      <c r="A157" s="11" t="s">
        <v>13</v>
      </c>
      <c r="B157" s="11" t="s">
        <v>170</v>
      </c>
      <c r="C157" s="12">
        <v>2</v>
      </c>
      <c r="D157" s="13">
        <v>975</v>
      </c>
      <c r="E157" s="13">
        <v>0</v>
      </c>
      <c r="F157" s="13">
        <v>975</v>
      </c>
    </row>
    <row r="158" spans="1:6" s="1" customFormat="1" x14ac:dyDescent="0.25">
      <c r="A158" s="11"/>
      <c r="B158" s="11" t="s">
        <v>171</v>
      </c>
      <c r="C158" s="12">
        <v>7</v>
      </c>
      <c r="D158" s="13">
        <v>32181.46947</v>
      </c>
      <c r="E158" s="13">
        <v>645.25</v>
      </c>
      <c r="F158" s="13">
        <v>32826.719469999996</v>
      </c>
    </row>
    <row r="159" spans="1:6" s="1" customFormat="1" x14ac:dyDescent="0.25">
      <c r="A159" s="11"/>
      <c r="B159" s="11" t="s">
        <v>172</v>
      </c>
      <c r="C159" s="12">
        <v>4</v>
      </c>
      <c r="D159" s="13">
        <v>1233.12976</v>
      </c>
      <c r="E159" s="13">
        <v>1914.5146199999999</v>
      </c>
      <c r="F159" s="13">
        <v>3147.6443800000002</v>
      </c>
    </row>
    <row r="160" spans="1:6" s="1" customFormat="1" x14ac:dyDescent="0.25">
      <c r="A160" s="11"/>
      <c r="B160" s="11" t="s">
        <v>173</v>
      </c>
      <c r="C160" s="12">
        <v>6</v>
      </c>
      <c r="D160" s="13">
        <v>25742.338790000002</v>
      </c>
      <c r="E160" s="13">
        <v>40131.25</v>
      </c>
      <c r="F160" s="13">
        <v>65873.588789999994</v>
      </c>
    </row>
    <row r="161" spans="1:9" s="1" customFormat="1" x14ac:dyDescent="0.25">
      <c r="A161" s="11"/>
      <c r="B161" s="11" t="s">
        <v>174</v>
      </c>
      <c r="C161" s="12">
        <v>1</v>
      </c>
      <c r="D161" s="13">
        <v>10500</v>
      </c>
      <c r="E161" s="13">
        <v>0</v>
      </c>
      <c r="F161" s="13">
        <v>10500</v>
      </c>
    </row>
    <row r="162" spans="1:9" s="1" customFormat="1" x14ac:dyDescent="0.25">
      <c r="A162" s="11"/>
      <c r="B162" s="11" t="s">
        <v>175</v>
      </c>
      <c r="C162" s="12">
        <v>1</v>
      </c>
      <c r="D162" s="13">
        <v>960</v>
      </c>
      <c r="E162" s="13">
        <v>0</v>
      </c>
      <c r="F162" s="13">
        <v>960</v>
      </c>
    </row>
    <row r="163" spans="1:9" s="1" customFormat="1" x14ac:dyDescent="0.25">
      <c r="A163" s="11"/>
      <c r="B163" s="11" t="s">
        <v>176</v>
      </c>
      <c r="C163" s="12">
        <v>7</v>
      </c>
      <c r="D163" s="13">
        <v>51811.12672</v>
      </c>
      <c r="E163" s="13">
        <v>11000</v>
      </c>
      <c r="F163" s="13">
        <v>62811.12672</v>
      </c>
    </row>
    <row r="164" spans="1:9" s="1" customFormat="1" x14ac:dyDescent="0.25">
      <c r="A164" s="11"/>
      <c r="B164" s="11" t="s">
        <v>178</v>
      </c>
      <c r="C164" s="12">
        <v>5</v>
      </c>
      <c r="D164" s="13">
        <v>19042.508239999999</v>
      </c>
      <c r="E164" s="13">
        <v>1685</v>
      </c>
      <c r="F164" s="13">
        <v>20727.508239999999</v>
      </c>
    </row>
    <row r="165" spans="1:9" s="1" customFormat="1" x14ac:dyDescent="0.25">
      <c r="A165" s="11"/>
      <c r="B165" s="11" t="s">
        <v>177</v>
      </c>
      <c r="C165" s="12">
        <v>121</v>
      </c>
      <c r="D165" s="13">
        <v>7005836.6008299999</v>
      </c>
      <c r="E165" s="13">
        <v>183000</v>
      </c>
      <c r="F165" s="13">
        <v>7188836.6008299999</v>
      </c>
    </row>
    <row r="166" spans="1:9" s="1" customFormat="1" ht="15.75" x14ac:dyDescent="0.25">
      <c r="A166" s="11"/>
      <c r="B166" s="15" t="s">
        <v>179</v>
      </c>
      <c r="C166" s="16">
        <f>25</f>
        <v>25</v>
      </c>
      <c r="D166" s="17">
        <v>327632.85554000002</v>
      </c>
      <c r="E166" s="17">
        <v>11400</v>
      </c>
      <c r="F166" s="17">
        <v>339032.85554000002</v>
      </c>
    </row>
    <row r="167" spans="1:9" x14ac:dyDescent="0.25">
      <c r="A167" s="9"/>
      <c r="B167" s="10"/>
      <c r="C167" s="18">
        <v>5501</v>
      </c>
      <c r="D167" s="18">
        <v>162164081.76595005</v>
      </c>
      <c r="E167" s="18">
        <v>42468685.055639997</v>
      </c>
      <c r="F167" s="18">
        <v>204632766.82158995</v>
      </c>
      <c r="G167" s="1"/>
      <c r="H167" s="1"/>
      <c r="I167" s="1"/>
    </row>
    <row r="169" spans="1:9" s="1" customFormat="1" ht="29.25" customHeight="1" x14ac:dyDescent="0.25">
      <c r="A169" s="26" t="s">
        <v>14</v>
      </c>
      <c r="B169" s="26"/>
      <c r="C169" s="26"/>
      <c r="D169" s="26"/>
      <c r="E169" s="26"/>
      <c r="F169" s="26"/>
    </row>
    <row r="170" spans="1:9" s="1" customFormat="1" ht="31.5" customHeight="1" x14ac:dyDescent="0.25">
      <c r="A170" s="26" t="s">
        <v>16</v>
      </c>
      <c r="B170" s="26"/>
      <c r="C170" s="26"/>
      <c r="D170" s="26"/>
      <c r="E170" s="26"/>
      <c r="F170" s="26"/>
    </row>
  </sheetData>
  <mergeCells count="3">
    <mergeCell ref="A1:F1"/>
    <mergeCell ref="A169:F169"/>
    <mergeCell ref="A170:F170"/>
  </mergeCells>
  <pageMargins left="0" right="0" top="0.25" bottom="0.25" header="0" footer="0"/>
  <pageSetup scale="82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A43" sqref="A43"/>
    </sheetView>
  </sheetViews>
  <sheetFormatPr defaultRowHeight="15" x14ac:dyDescent="0.25"/>
  <cols>
    <col min="1" max="1" width="43.85546875" customWidth="1"/>
  </cols>
  <sheetData>
    <row r="1" spans="1:6" s="1" customFormat="1" ht="33.75" customHeight="1" x14ac:dyDescent="0.25">
      <c r="A1" s="27" t="s">
        <v>15</v>
      </c>
      <c r="B1" s="28"/>
      <c r="C1" s="28"/>
      <c r="D1" s="28"/>
      <c r="E1" s="28"/>
      <c r="F1" s="28"/>
    </row>
    <row r="2" spans="1:6" s="1" customFormat="1" ht="39" customHeight="1" x14ac:dyDescent="0.25">
      <c r="A2" s="29" t="s">
        <v>16</v>
      </c>
      <c r="B2" s="29"/>
      <c r="C2" s="29"/>
      <c r="D2" s="29"/>
      <c r="E2" s="29"/>
      <c r="F2" s="29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Grosscommitbycountry&amp;region</vt:lpstr>
      <vt:lpstr>Disclaimer</vt:lpstr>
      <vt:lpstr>'Grosscommitbycountry&amp;region'!Print_Area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aostrovskaya</dc:creator>
  <cp:lastModifiedBy>Joseph Rebello</cp:lastModifiedBy>
  <cp:lastPrinted>2014-08-07T15:58:56Z</cp:lastPrinted>
  <dcterms:created xsi:type="dcterms:W3CDTF">2012-07-25T13:57:14Z</dcterms:created>
  <dcterms:modified xsi:type="dcterms:W3CDTF">2014-08-07T19:14:50Z</dcterms:modified>
</cp:coreProperties>
</file>